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egosztott meghajtók\Operatív - Lebonyolító Szerv\2025\Országos Bringapark Program 2025\"/>
    </mc:Choice>
  </mc:AlternateContent>
  <xr:revisionPtr revIDLastSave="0" documentId="13_ncr:1_{AD5BA960-71B8-40CF-A89E-F96D944FAA77}" xr6:coauthVersionLast="47" xr6:coauthVersionMax="47" xr10:uidLastSave="{00000000-0000-0000-0000-000000000000}"/>
  <bookViews>
    <workbookView xWindow="-108" yWindow="-108" windowWidth="23256" windowHeight="12456" xr2:uid="{375DDE3C-3AEB-40CB-8EF3-1207EB6C2868}"/>
  </bookViews>
  <sheets>
    <sheet name="Pumpapálya árazatla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4" i="1" l="1"/>
  <c r="I40" i="1"/>
  <c r="G20" i="1"/>
  <c r="G12" i="1"/>
  <c r="G10" i="1"/>
  <c r="G9" i="1"/>
  <c r="G6" i="1"/>
  <c r="G5" i="1"/>
  <c r="H12" i="1"/>
  <c r="G38" i="1"/>
  <c r="H38" i="1"/>
  <c r="G37" i="1"/>
  <c r="H37" i="1"/>
  <c r="H31" i="1"/>
  <c r="G31" i="1"/>
  <c r="H27" i="1"/>
  <c r="G27" i="1"/>
  <c r="H10" i="1"/>
  <c r="I12" i="1" l="1"/>
  <c r="I38" i="1"/>
  <c r="I37" i="1"/>
  <c r="I31" i="1"/>
  <c r="I27" i="1"/>
  <c r="I10" i="1"/>
  <c r="G13" i="1"/>
  <c r="H13" i="1"/>
  <c r="H24" i="1"/>
  <c r="G24" i="1"/>
  <c r="H6" i="1"/>
  <c r="H39" i="1"/>
  <c r="G39" i="1"/>
  <c r="H36" i="1"/>
  <c r="G36" i="1"/>
  <c r="H33" i="1"/>
  <c r="G33" i="1"/>
  <c r="H28" i="1"/>
  <c r="G28" i="1"/>
  <c r="H23" i="1"/>
  <c r="G23" i="1"/>
  <c r="H20" i="1"/>
  <c r="H19" i="1"/>
  <c r="G19" i="1"/>
  <c r="H18" i="1"/>
  <c r="G18" i="1"/>
  <c r="H15" i="1"/>
  <c r="G15" i="1"/>
  <c r="H14" i="1"/>
  <c r="G14" i="1"/>
  <c r="H11" i="1"/>
  <c r="G11" i="1"/>
  <c r="H9" i="1"/>
  <c r="H5" i="1"/>
  <c r="H4" i="1"/>
  <c r="G4" i="1"/>
  <c r="I36" i="1" l="1"/>
  <c r="I24" i="1"/>
  <c r="I19" i="1"/>
  <c r="I13" i="1"/>
  <c r="I15" i="1"/>
  <c r="I6" i="1"/>
  <c r="I14" i="1"/>
  <c r="I20" i="1"/>
  <c r="I23" i="1"/>
  <c r="I5" i="1"/>
  <c r="I11" i="1"/>
  <c r="I9" i="1"/>
  <c r="H40" i="1"/>
  <c r="I28" i="1"/>
  <c r="G40" i="1"/>
  <c r="I18" i="1"/>
  <c r="I33" i="1"/>
  <c r="I39" i="1"/>
  <c r="I4" i="1"/>
  <c r="I25" i="1" l="1"/>
  <c r="I29" i="1" s="1"/>
  <c r="I21" i="1"/>
  <c r="I7" i="1"/>
  <c r="I43" i="1"/>
  <c r="I44" i="1" s="1"/>
  <c r="I45" i="1" s="1"/>
  <c r="I16" i="1"/>
</calcChain>
</file>

<file path=xl/sharedStrings.xml><?xml version="1.0" encoding="utf-8"?>
<sst xmlns="http://schemas.openxmlformats.org/spreadsheetml/2006/main" count="70" uniqueCount="49">
  <si>
    <t>Sorsz.</t>
  </si>
  <si>
    <t>Megnevezés</t>
  </si>
  <si>
    <t>Menny.</t>
  </si>
  <si>
    <t>Dim.</t>
  </si>
  <si>
    <t>Anyag.</t>
  </si>
  <si>
    <t>Díj.</t>
  </si>
  <si>
    <t>Építéselőkészítő, bontási munkák</t>
  </si>
  <si>
    <t>Építés alatti forgalomkorlátozás, munkaterület biztonsági lehatárolása, és annak ideiglenes melléklétesítményei</t>
  </si>
  <si>
    <t>klt.</t>
  </si>
  <si>
    <t>Felvonulási létesítmények telepítése, konténer, WC, raktár, depo terület.</t>
  </si>
  <si>
    <t>m3</t>
  </si>
  <si>
    <t>m2</t>
  </si>
  <si>
    <t>Pályaszerkezet építése</t>
  </si>
  <si>
    <t>db</t>
  </si>
  <si>
    <t>Geodéziai felmérés készítése</t>
  </si>
  <si>
    <t>Nettó:</t>
  </si>
  <si>
    <t>27% ÁFA</t>
  </si>
  <si>
    <t>m</t>
  </si>
  <si>
    <t>Humusz leszedése, helyszíni depóba szállítással.</t>
  </si>
  <si>
    <t>klts</t>
  </si>
  <si>
    <t>Terület és űrszelvény biztosítása, gallyazás, fakivágás a zöldhulladék elszállításával.</t>
  </si>
  <si>
    <t>Vízszintes, és rézsüs felületek rendezése gépi erővel, oldaltöltések kialakítása, talajosztály I-IV.</t>
  </si>
  <si>
    <t>Meglévő burkolathoz való csatlakozás bontási munkái</t>
  </si>
  <si>
    <t>Alakító földmunkák</t>
  </si>
  <si>
    <t>Elválasztó réteg, geotextilia min. G300 készítése pályatest alatt.</t>
  </si>
  <si>
    <t>Gépkocsira rakott föld, bontott anyag  mozgatása, elszállítása hulladék lerakóba, lerakóhelyi díjjal.</t>
  </si>
  <si>
    <t>Humuszterítés 10-20 cm vastagságban vízszintes és rézsüs felületen.</t>
  </si>
  <si>
    <t>Pálya alap réteg készítése zúzottkőből, min. 30 cm vastagságban. Réteges bedolgozással tömörítéssel.
Alkalmazható anyagok: M45, M56,  ill ZK 0/45, ZK 0/56</t>
  </si>
  <si>
    <t>Pálya burkolati alapréteg kiékelése zúzottkőből, változó vastagsgban. 
Alkalmazható anyagok: Z0/22, M22, Ckt</t>
  </si>
  <si>
    <t>Aszfalt burkolat készítése AC 8, ill. AC 4 kopóórétegből,  8-12 cm vastagságban. Kézi bedolgozással.</t>
  </si>
  <si>
    <t>Pálya víztelenítés</t>
  </si>
  <si>
    <t>Pályatest készítése zúzottkőből változó vastagságban, réteges tömörítéssel.
Alkalmazható anyagok: M45, M56,  ill ZK 0/45, ZK 0/56</t>
  </si>
  <si>
    <t>Méretezett szikkasztó testek készítése, akna jellegű műtárggyal, vagy a nélkül    D16-56 kulékavics kitöltéssel. Geotextilia védelemmel.</t>
  </si>
  <si>
    <t>Méretezett szikkasztó testek készítése, akna jellegű műtárggyal,   D16-56 kulékavics kitöltéssel. Geotextilia védelemmel.</t>
  </si>
  <si>
    <t>Pálya festés, tartós jelfestékkel.</t>
  </si>
  <si>
    <t>Minősítő mérések és jegyzőkönyveik elkészítése.</t>
  </si>
  <si>
    <t>Füvesítés, min. 2-4 dkg /m2, hengerléssel belocsolt felülettel.</t>
  </si>
  <si>
    <t>Biztonságtechnikai audit (opcionális)</t>
  </si>
  <si>
    <t>Díj összesen</t>
  </si>
  <si>
    <t>TÉTEL összesen</t>
  </si>
  <si>
    <t>Anyag összesen</t>
  </si>
  <si>
    <t>Összesen bruttó:</t>
  </si>
  <si>
    <t>Alakító földmunkák, tükör készítése nagy felületen, a földmű simító hengerlésével.</t>
  </si>
  <si>
    <t>Átadási dokumentáció elkészítése</t>
  </si>
  <si>
    <t>Pályatartozékok, befejező munkák</t>
  </si>
  <si>
    <t>Pályaburkolat alap és alépítményi munkák</t>
  </si>
  <si>
    <t>Egyéb munkák</t>
  </si>
  <si>
    <t>Árazatlan költségvetés
Kerékpáros pumpapálya létesítéséhez</t>
  </si>
  <si>
    <t>Időjárásálló, nem a Felhívás 6.1 e.) pontja szerinti, tájékoztatással kapcsolatos tájékoztató tábla kihelyezése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</si>
</sst>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8"/>
      <name val="Tahoma"/>
      <family val="2"/>
      <charset val="238"/>
    </font>
    <font>
      <b/>
      <sz val="18"/>
      <name val="Tahoma"/>
      <family val="2"/>
      <charset val="238"/>
    </font>
    <font>
      <sz val="10"/>
      <name val="Tahoma"/>
      <family val="2"/>
      <charset val="238"/>
    </font>
    <font>
      <sz val="8"/>
      <name val="Tahoma"/>
      <family val="2"/>
      <charset val="238"/>
    </font>
    <font>
      <b/>
      <sz val="16"/>
      <name val="Tahoma"/>
      <family val="2"/>
      <charset val="238"/>
    </font>
    <font>
      <b/>
      <sz val="10"/>
      <name val="Tahoma"/>
      <family val="2"/>
      <charset val="238"/>
    </font>
    <font>
      <b/>
      <sz val="12"/>
      <name val="Tahoma"/>
      <family val="2"/>
      <charset val="238"/>
    </font>
    <font>
      <sz val="12"/>
      <name val="Tahom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51"/>
      </patternFill>
    </fill>
    <fill>
      <patternFill patternType="solid">
        <fgColor indexed="43"/>
        <bgColor indexed="26"/>
      </patternFill>
    </fill>
    <fill>
      <patternFill patternType="solid">
        <fgColor theme="2" tint="-0.249977111117893"/>
        <bgColor indexed="31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2">
    <xf numFmtId="0" fontId="0" fillId="0" borderId="0" xfId="0"/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2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1" xfId="0" applyFont="1" applyBorder="1" applyAlignment="1">
      <alignment vertical="center" wrapText="1"/>
    </xf>
    <xf numFmtId="0" fontId="7" fillId="0" borderId="0" xfId="0" applyFont="1" applyAlignment="1">
      <alignment vertic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7" fillId="4" borderId="1" xfId="0" applyFont="1" applyFill="1" applyBorder="1" applyAlignment="1">
      <alignment vertical="center"/>
    </xf>
    <xf numFmtId="0" fontId="4" fillId="0" borderId="0" xfId="0" applyFont="1" applyAlignment="1">
      <alignment vertical="center" wrapText="1"/>
    </xf>
    <xf numFmtId="0" fontId="2" fillId="2" borderId="1" xfId="0" applyFont="1" applyFill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/>
    </xf>
    <xf numFmtId="3" fontId="7" fillId="0" borderId="1" xfId="0" applyNumberFormat="1" applyFont="1" applyBorder="1" applyAlignment="1">
      <alignment horizontal="center" vertical="center"/>
    </xf>
    <xf numFmtId="3" fontId="7" fillId="0" borderId="1" xfId="0" applyNumberFormat="1" applyFont="1" applyBorder="1" applyAlignment="1" applyProtection="1">
      <alignment horizontal="center" vertical="center"/>
      <protection locked="0"/>
    </xf>
    <xf numFmtId="0" fontId="7" fillId="2" borderId="1" xfId="0" applyFont="1" applyFill="1" applyBorder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3" fontId="9" fillId="0" borderId="1" xfId="0" applyNumberFormat="1" applyFont="1" applyBorder="1" applyAlignment="1">
      <alignment horizontal="center" vertical="center"/>
    </xf>
    <xf numFmtId="3" fontId="8" fillId="4" borderId="1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3" fontId="7" fillId="0" borderId="0" xfId="0" applyNumberFormat="1" applyFont="1" applyAlignment="1">
      <alignment horizontal="center" vertical="center"/>
    </xf>
    <xf numFmtId="3" fontId="5" fillId="0" borderId="1" xfId="1" applyNumberFormat="1" applyFont="1" applyFill="1" applyBorder="1" applyAlignment="1" applyProtection="1">
      <alignment horizontal="center" vertical="center"/>
    </xf>
    <xf numFmtId="1" fontId="7" fillId="2" borderId="1" xfId="0" applyNumberFormat="1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3" fontId="4" fillId="0" borderId="1" xfId="1" applyNumberFormat="1" applyFont="1" applyFill="1" applyBorder="1" applyAlignment="1" applyProtection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3" fontId="4" fillId="0" borderId="0" xfId="1" applyNumberFormat="1" applyFont="1" applyFill="1" applyBorder="1" applyAlignment="1" applyProtection="1">
      <alignment horizontal="center" vertical="center"/>
    </xf>
    <xf numFmtId="0" fontId="4" fillId="0" borderId="2" xfId="0" applyFont="1" applyBorder="1" applyAlignment="1">
      <alignment horizontal="center" vertical="center"/>
    </xf>
    <xf numFmtId="3" fontId="5" fillId="0" borderId="3" xfId="0" applyNumberFormat="1" applyFont="1" applyBorder="1" applyAlignment="1">
      <alignment horizontal="center" vertical="center"/>
    </xf>
    <xf numFmtId="0" fontId="5" fillId="5" borderId="1" xfId="0" applyFont="1" applyFill="1" applyBorder="1" applyAlignment="1">
      <alignment vertical="center" wrapText="1"/>
    </xf>
    <xf numFmtId="0" fontId="4" fillId="0" borderId="4" xfId="0" applyFont="1" applyBorder="1" applyAlignment="1">
      <alignment horizontal="center" vertical="center"/>
    </xf>
    <xf numFmtId="3" fontId="2" fillId="0" borderId="2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3" fontId="8" fillId="0" borderId="5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3" fontId="5" fillId="0" borderId="6" xfId="0" applyNumberFormat="1" applyFont="1" applyBorder="1" applyAlignment="1">
      <alignment horizontal="center" vertical="center"/>
    </xf>
    <xf numFmtId="3" fontId="5" fillId="0" borderId="4" xfId="0" applyNumberFormat="1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3" fontId="7" fillId="0" borderId="4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</cellXfs>
  <cellStyles count="2">
    <cellStyle name="Ezres" xfId="1" builtinId="3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 té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E1DFB4-BC1D-40DD-B3F8-626552F40F38}">
  <dimension ref="A1:J97"/>
  <sheetViews>
    <sheetView tabSelected="1" topLeftCell="A33" zoomScale="120" zoomScaleNormal="120" workbookViewId="0">
      <selection activeCell="I45" sqref="I45"/>
    </sheetView>
  </sheetViews>
  <sheetFormatPr defaultColWidth="9.109375" defaultRowHeight="13.2" x14ac:dyDescent="0.3"/>
  <cols>
    <col min="1" max="1" width="4.6640625" style="1" customWidth="1"/>
    <col min="2" max="2" width="27" style="8" customWidth="1"/>
    <col min="3" max="3" width="5.88671875" style="13" customWidth="1"/>
    <col min="4" max="4" width="4.88671875" style="13" customWidth="1"/>
    <col min="5" max="5" width="6.109375" style="13" customWidth="1"/>
    <col min="6" max="6" width="7.6640625" style="13" customWidth="1"/>
    <col min="7" max="7" width="9.5546875" style="13" customWidth="1"/>
    <col min="8" max="8" width="9.33203125" style="13" customWidth="1"/>
    <col min="9" max="9" width="14.33203125" style="13" customWidth="1"/>
    <col min="10" max="254" width="9.109375" style="8"/>
    <col min="255" max="255" width="8.109375" style="8" customWidth="1"/>
    <col min="256" max="256" width="35" style="8" customWidth="1"/>
    <col min="257" max="257" width="6.109375" style="8" customWidth="1"/>
    <col min="258" max="258" width="4.33203125" style="8" customWidth="1"/>
    <col min="259" max="259" width="6.5546875" style="8" customWidth="1"/>
    <col min="260" max="260" width="8.33203125" style="8" customWidth="1"/>
    <col min="261" max="261" width="14.109375" style="8" customWidth="1"/>
    <col min="262" max="262" width="15.109375" style="8" customWidth="1"/>
    <col min="263" max="263" width="15.44140625" style="8" customWidth="1"/>
    <col min="264" max="510" width="9.109375" style="8"/>
    <col min="511" max="511" width="8.109375" style="8" customWidth="1"/>
    <col min="512" max="512" width="35" style="8" customWidth="1"/>
    <col min="513" max="513" width="6.109375" style="8" customWidth="1"/>
    <col min="514" max="514" width="4.33203125" style="8" customWidth="1"/>
    <col min="515" max="515" width="6.5546875" style="8" customWidth="1"/>
    <col min="516" max="516" width="8.33203125" style="8" customWidth="1"/>
    <col min="517" max="517" width="14.109375" style="8" customWidth="1"/>
    <col min="518" max="518" width="15.109375" style="8" customWidth="1"/>
    <col min="519" max="519" width="15.44140625" style="8" customWidth="1"/>
    <col min="520" max="766" width="9.109375" style="8"/>
    <col min="767" max="767" width="8.109375" style="8" customWidth="1"/>
    <col min="768" max="768" width="35" style="8" customWidth="1"/>
    <col min="769" max="769" width="6.109375" style="8" customWidth="1"/>
    <col min="770" max="770" width="4.33203125" style="8" customWidth="1"/>
    <col min="771" max="771" width="6.5546875" style="8" customWidth="1"/>
    <col min="772" max="772" width="8.33203125" style="8" customWidth="1"/>
    <col min="773" max="773" width="14.109375" style="8" customWidth="1"/>
    <col min="774" max="774" width="15.109375" style="8" customWidth="1"/>
    <col min="775" max="775" width="15.44140625" style="8" customWidth="1"/>
    <col min="776" max="1022" width="9.109375" style="8"/>
    <col min="1023" max="1023" width="8.109375" style="8" customWidth="1"/>
    <col min="1024" max="1024" width="35" style="8" customWidth="1"/>
    <col min="1025" max="1025" width="6.109375" style="8" customWidth="1"/>
    <col min="1026" max="1026" width="4.33203125" style="8" customWidth="1"/>
    <col min="1027" max="1027" width="6.5546875" style="8" customWidth="1"/>
    <col min="1028" max="1028" width="8.33203125" style="8" customWidth="1"/>
    <col min="1029" max="1029" width="14.109375" style="8" customWidth="1"/>
    <col min="1030" max="1030" width="15.109375" style="8" customWidth="1"/>
    <col min="1031" max="1031" width="15.44140625" style="8" customWidth="1"/>
    <col min="1032" max="1278" width="9.109375" style="8"/>
    <col min="1279" max="1279" width="8.109375" style="8" customWidth="1"/>
    <col min="1280" max="1280" width="35" style="8" customWidth="1"/>
    <col min="1281" max="1281" width="6.109375" style="8" customWidth="1"/>
    <col min="1282" max="1282" width="4.33203125" style="8" customWidth="1"/>
    <col min="1283" max="1283" width="6.5546875" style="8" customWidth="1"/>
    <col min="1284" max="1284" width="8.33203125" style="8" customWidth="1"/>
    <col min="1285" max="1285" width="14.109375" style="8" customWidth="1"/>
    <col min="1286" max="1286" width="15.109375" style="8" customWidth="1"/>
    <col min="1287" max="1287" width="15.44140625" style="8" customWidth="1"/>
    <col min="1288" max="1534" width="9.109375" style="8"/>
    <col min="1535" max="1535" width="8.109375" style="8" customWidth="1"/>
    <col min="1536" max="1536" width="35" style="8" customWidth="1"/>
    <col min="1537" max="1537" width="6.109375" style="8" customWidth="1"/>
    <col min="1538" max="1538" width="4.33203125" style="8" customWidth="1"/>
    <col min="1539" max="1539" width="6.5546875" style="8" customWidth="1"/>
    <col min="1540" max="1540" width="8.33203125" style="8" customWidth="1"/>
    <col min="1541" max="1541" width="14.109375" style="8" customWidth="1"/>
    <col min="1542" max="1542" width="15.109375" style="8" customWidth="1"/>
    <col min="1543" max="1543" width="15.44140625" style="8" customWidth="1"/>
    <col min="1544" max="1790" width="9.109375" style="8"/>
    <col min="1791" max="1791" width="8.109375" style="8" customWidth="1"/>
    <col min="1792" max="1792" width="35" style="8" customWidth="1"/>
    <col min="1793" max="1793" width="6.109375" style="8" customWidth="1"/>
    <col min="1794" max="1794" width="4.33203125" style="8" customWidth="1"/>
    <col min="1795" max="1795" width="6.5546875" style="8" customWidth="1"/>
    <col min="1796" max="1796" width="8.33203125" style="8" customWidth="1"/>
    <col min="1797" max="1797" width="14.109375" style="8" customWidth="1"/>
    <col min="1798" max="1798" width="15.109375" style="8" customWidth="1"/>
    <col min="1799" max="1799" width="15.44140625" style="8" customWidth="1"/>
    <col min="1800" max="2046" width="9.109375" style="8"/>
    <col min="2047" max="2047" width="8.109375" style="8" customWidth="1"/>
    <col min="2048" max="2048" width="35" style="8" customWidth="1"/>
    <col min="2049" max="2049" width="6.109375" style="8" customWidth="1"/>
    <col min="2050" max="2050" width="4.33203125" style="8" customWidth="1"/>
    <col min="2051" max="2051" width="6.5546875" style="8" customWidth="1"/>
    <col min="2052" max="2052" width="8.33203125" style="8" customWidth="1"/>
    <col min="2053" max="2053" width="14.109375" style="8" customWidth="1"/>
    <col min="2054" max="2054" width="15.109375" style="8" customWidth="1"/>
    <col min="2055" max="2055" width="15.44140625" style="8" customWidth="1"/>
    <col min="2056" max="2302" width="9.109375" style="8"/>
    <col min="2303" max="2303" width="8.109375" style="8" customWidth="1"/>
    <col min="2304" max="2304" width="35" style="8" customWidth="1"/>
    <col min="2305" max="2305" width="6.109375" style="8" customWidth="1"/>
    <col min="2306" max="2306" width="4.33203125" style="8" customWidth="1"/>
    <col min="2307" max="2307" width="6.5546875" style="8" customWidth="1"/>
    <col min="2308" max="2308" width="8.33203125" style="8" customWidth="1"/>
    <col min="2309" max="2309" width="14.109375" style="8" customWidth="1"/>
    <col min="2310" max="2310" width="15.109375" style="8" customWidth="1"/>
    <col min="2311" max="2311" width="15.44140625" style="8" customWidth="1"/>
    <col min="2312" max="2558" width="9.109375" style="8"/>
    <col min="2559" max="2559" width="8.109375" style="8" customWidth="1"/>
    <col min="2560" max="2560" width="35" style="8" customWidth="1"/>
    <col min="2561" max="2561" width="6.109375" style="8" customWidth="1"/>
    <col min="2562" max="2562" width="4.33203125" style="8" customWidth="1"/>
    <col min="2563" max="2563" width="6.5546875" style="8" customWidth="1"/>
    <col min="2564" max="2564" width="8.33203125" style="8" customWidth="1"/>
    <col min="2565" max="2565" width="14.109375" style="8" customWidth="1"/>
    <col min="2566" max="2566" width="15.109375" style="8" customWidth="1"/>
    <col min="2567" max="2567" width="15.44140625" style="8" customWidth="1"/>
    <col min="2568" max="2814" width="9.109375" style="8"/>
    <col min="2815" max="2815" width="8.109375" style="8" customWidth="1"/>
    <col min="2816" max="2816" width="35" style="8" customWidth="1"/>
    <col min="2817" max="2817" width="6.109375" style="8" customWidth="1"/>
    <col min="2818" max="2818" width="4.33203125" style="8" customWidth="1"/>
    <col min="2819" max="2819" width="6.5546875" style="8" customWidth="1"/>
    <col min="2820" max="2820" width="8.33203125" style="8" customWidth="1"/>
    <col min="2821" max="2821" width="14.109375" style="8" customWidth="1"/>
    <col min="2822" max="2822" width="15.109375" style="8" customWidth="1"/>
    <col min="2823" max="2823" width="15.44140625" style="8" customWidth="1"/>
    <col min="2824" max="3070" width="9.109375" style="8"/>
    <col min="3071" max="3071" width="8.109375" style="8" customWidth="1"/>
    <col min="3072" max="3072" width="35" style="8" customWidth="1"/>
    <col min="3073" max="3073" width="6.109375" style="8" customWidth="1"/>
    <col min="3074" max="3074" width="4.33203125" style="8" customWidth="1"/>
    <col min="3075" max="3075" width="6.5546875" style="8" customWidth="1"/>
    <col min="3076" max="3076" width="8.33203125" style="8" customWidth="1"/>
    <col min="3077" max="3077" width="14.109375" style="8" customWidth="1"/>
    <col min="3078" max="3078" width="15.109375" style="8" customWidth="1"/>
    <col min="3079" max="3079" width="15.44140625" style="8" customWidth="1"/>
    <col min="3080" max="3326" width="9.109375" style="8"/>
    <col min="3327" max="3327" width="8.109375" style="8" customWidth="1"/>
    <col min="3328" max="3328" width="35" style="8" customWidth="1"/>
    <col min="3329" max="3329" width="6.109375" style="8" customWidth="1"/>
    <col min="3330" max="3330" width="4.33203125" style="8" customWidth="1"/>
    <col min="3331" max="3331" width="6.5546875" style="8" customWidth="1"/>
    <col min="3332" max="3332" width="8.33203125" style="8" customWidth="1"/>
    <col min="3333" max="3333" width="14.109375" style="8" customWidth="1"/>
    <col min="3334" max="3334" width="15.109375" style="8" customWidth="1"/>
    <col min="3335" max="3335" width="15.44140625" style="8" customWidth="1"/>
    <col min="3336" max="3582" width="9.109375" style="8"/>
    <col min="3583" max="3583" width="8.109375" style="8" customWidth="1"/>
    <col min="3584" max="3584" width="35" style="8" customWidth="1"/>
    <col min="3585" max="3585" width="6.109375" style="8" customWidth="1"/>
    <col min="3586" max="3586" width="4.33203125" style="8" customWidth="1"/>
    <col min="3587" max="3587" width="6.5546875" style="8" customWidth="1"/>
    <col min="3588" max="3588" width="8.33203125" style="8" customWidth="1"/>
    <col min="3589" max="3589" width="14.109375" style="8" customWidth="1"/>
    <col min="3590" max="3590" width="15.109375" style="8" customWidth="1"/>
    <col min="3591" max="3591" width="15.44140625" style="8" customWidth="1"/>
    <col min="3592" max="3838" width="9.109375" style="8"/>
    <col min="3839" max="3839" width="8.109375" style="8" customWidth="1"/>
    <col min="3840" max="3840" width="35" style="8" customWidth="1"/>
    <col min="3841" max="3841" width="6.109375" style="8" customWidth="1"/>
    <col min="3842" max="3842" width="4.33203125" style="8" customWidth="1"/>
    <col min="3843" max="3843" width="6.5546875" style="8" customWidth="1"/>
    <col min="3844" max="3844" width="8.33203125" style="8" customWidth="1"/>
    <col min="3845" max="3845" width="14.109375" style="8" customWidth="1"/>
    <col min="3846" max="3846" width="15.109375" style="8" customWidth="1"/>
    <col min="3847" max="3847" width="15.44140625" style="8" customWidth="1"/>
    <col min="3848" max="4094" width="9.109375" style="8"/>
    <col min="4095" max="4095" width="8.109375" style="8" customWidth="1"/>
    <col min="4096" max="4096" width="35" style="8" customWidth="1"/>
    <col min="4097" max="4097" width="6.109375" style="8" customWidth="1"/>
    <col min="4098" max="4098" width="4.33203125" style="8" customWidth="1"/>
    <col min="4099" max="4099" width="6.5546875" style="8" customWidth="1"/>
    <col min="4100" max="4100" width="8.33203125" style="8" customWidth="1"/>
    <col min="4101" max="4101" width="14.109375" style="8" customWidth="1"/>
    <col min="4102" max="4102" width="15.109375" style="8" customWidth="1"/>
    <col min="4103" max="4103" width="15.44140625" style="8" customWidth="1"/>
    <col min="4104" max="4350" width="9.109375" style="8"/>
    <col min="4351" max="4351" width="8.109375" style="8" customWidth="1"/>
    <col min="4352" max="4352" width="35" style="8" customWidth="1"/>
    <col min="4353" max="4353" width="6.109375" style="8" customWidth="1"/>
    <col min="4354" max="4354" width="4.33203125" style="8" customWidth="1"/>
    <col min="4355" max="4355" width="6.5546875" style="8" customWidth="1"/>
    <col min="4356" max="4356" width="8.33203125" style="8" customWidth="1"/>
    <col min="4357" max="4357" width="14.109375" style="8" customWidth="1"/>
    <col min="4358" max="4358" width="15.109375" style="8" customWidth="1"/>
    <col min="4359" max="4359" width="15.44140625" style="8" customWidth="1"/>
    <col min="4360" max="4606" width="9.109375" style="8"/>
    <col min="4607" max="4607" width="8.109375" style="8" customWidth="1"/>
    <col min="4608" max="4608" width="35" style="8" customWidth="1"/>
    <col min="4609" max="4609" width="6.109375" style="8" customWidth="1"/>
    <col min="4610" max="4610" width="4.33203125" style="8" customWidth="1"/>
    <col min="4611" max="4611" width="6.5546875" style="8" customWidth="1"/>
    <col min="4612" max="4612" width="8.33203125" style="8" customWidth="1"/>
    <col min="4613" max="4613" width="14.109375" style="8" customWidth="1"/>
    <col min="4614" max="4614" width="15.109375" style="8" customWidth="1"/>
    <col min="4615" max="4615" width="15.44140625" style="8" customWidth="1"/>
    <col min="4616" max="4862" width="9.109375" style="8"/>
    <col min="4863" max="4863" width="8.109375" style="8" customWidth="1"/>
    <col min="4864" max="4864" width="35" style="8" customWidth="1"/>
    <col min="4865" max="4865" width="6.109375" style="8" customWidth="1"/>
    <col min="4866" max="4866" width="4.33203125" style="8" customWidth="1"/>
    <col min="4867" max="4867" width="6.5546875" style="8" customWidth="1"/>
    <col min="4868" max="4868" width="8.33203125" style="8" customWidth="1"/>
    <col min="4869" max="4869" width="14.109375" style="8" customWidth="1"/>
    <col min="4870" max="4870" width="15.109375" style="8" customWidth="1"/>
    <col min="4871" max="4871" width="15.44140625" style="8" customWidth="1"/>
    <col min="4872" max="5118" width="9.109375" style="8"/>
    <col min="5119" max="5119" width="8.109375" style="8" customWidth="1"/>
    <col min="5120" max="5120" width="35" style="8" customWidth="1"/>
    <col min="5121" max="5121" width="6.109375" style="8" customWidth="1"/>
    <col min="5122" max="5122" width="4.33203125" style="8" customWidth="1"/>
    <col min="5123" max="5123" width="6.5546875" style="8" customWidth="1"/>
    <col min="5124" max="5124" width="8.33203125" style="8" customWidth="1"/>
    <col min="5125" max="5125" width="14.109375" style="8" customWidth="1"/>
    <col min="5126" max="5126" width="15.109375" style="8" customWidth="1"/>
    <col min="5127" max="5127" width="15.44140625" style="8" customWidth="1"/>
    <col min="5128" max="5374" width="9.109375" style="8"/>
    <col min="5375" max="5375" width="8.109375" style="8" customWidth="1"/>
    <col min="5376" max="5376" width="35" style="8" customWidth="1"/>
    <col min="5377" max="5377" width="6.109375" style="8" customWidth="1"/>
    <col min="5378" max="5378" width="4.33203125" style="8" customWidth="1"/>
    <col min="5379" max="5379" width="6.5546875" style="8" customWidth="1"/>
    <col min="5380" max="5380" width="8.33203125" style="8" customWidth="1"/>
    <col min="5381" max="5381" width="14.109375" style="8" customWidth="1"/>
    <col min="5382" max="5382" width="15.109375" style="8" customWidth="1"/>
    <col min="5383" max="5383" width="15.44140625" style="8" customWidth="1"/>
    <col min="5384" max="5630" width="9.109375" style="8"/>
    <col min="5631" max="5631" width="8.109375" style="8" customWidth="1"/>
    <col min="5632" max="5632" width="35" style="8" customWidth="1"/>
    <col min="5633" max="5633" width="6.109375" style="8" customWidth="1"/>
    <col min="5634" max="5634" width="4.33203125" style="8" customWidth="1"/>
    <col min="5635" max="5635" width="6.5546875" style="8" customWidth="1"/>
    <col min="5636" max="5636" width="8.33203125" style="8" customWidth="1"/>
    <col min="5637" max="5637" width="14.109375" style="8" customWidth="1"/>
    <col min="5638" max="5638" width="15.109375" style="8" customWidth="1"/>
    <col min="5639" max="5639" width="15.44140625" style="8" customWidth="1"/>
    <col min="5640" max="5886" width="9.109375" style="8"/>
    <col min="5887" max="5887" width="8.109375" style="8" customWidth="1"/>
    <col min="5888" max="5888" width="35" style="8" customWidth="1"/>
    <col min="5889" max="5889" width="6.109375" style="8" customWidth="1"/>
    <col min="5890" max="5890" width="4.33203125" style="8" customWidth="1"/>
    <col min="5891" max="5891" width="6.5546875" style="8" customWidth="1"/>
    <col min="5892" max="5892" width="8.33203125" style="8" customWidth="1"/>
    <col min="5893" max="5893" width="14.109375" style="8" customWidth="1"/>
    <col min="5894" max="5894" width="15.109375" style="8" customWidth="1"/>
    <col min="5895" max="5895" width="15.44140625" style="8" customWidth="1"/>
    <col min="5896" max="6142" width="9.109375" style="8"/>
    <col min="6143" max="6143" width="8.109375" style="8" customWidth="1"/>
    <col min="6144" max="6144" width="35" style="8" customWidth="1"/>
    <col min="6145" max="6145" width="6.109375" style="8" customWidth="1"/>
    <col min="6146" max="6146" width="4.33203125" style="8" customWidth="1"/>
    <col min="6147" max="6147" width="6.5546875" style="8" customWidth="1"/>
    <col min="6148" max="6148" width="8.33203125" style="8" customWidth="1"/>
    <col min="6149" max="6149" width="14.109375" style="8" customWidth="1"/>
    <col min="6150" max="6150" width="15.109375" style="8" customWidth="1"/>
    <col min="6151" max="6151" width="15.44140625" style="8" customWidth="1"/>
    <col min="6152" max="6398" width="9.109375" style="8"/>
    <col min="6399" max="6399" width="8.109375" style="8" customWidth="1"/>
    <col min="6400" max="6400" width="35" style="8" customWidth="1"/>
    <col min="6401" max="6401" width="6.109375" style="8" customWidth="1"/>
    <col min="6402" max="6402" width="4.33203125" style="8" customWidth="1"/>
    <col min="6403" max="6403" width="6.5546875" style="8" customWidth="1"/>
    <col min="6404" max="6404" width="8.33203125" style="8" customWidth="1"/>
    <col min="6405" max="6405" width="14.109375" style="8" customWidth="1"/>
    <col min="6406" max="6406" width="15.109375" style="8" customWidth="1"/>
    <col min="6407" max="6407" width="15.44140625" style="8" customWidth="1"/>
    <col min="6408" max="6654" width="9.109375" style="8"/>
    <col min="6655" max="6655" width="8.109375" style="8" customWidth="1"/>
    <col min="6656" max="6656" width="35" style="8" customWidth="1"/>
    <col min="6657" max="6657" width="6.109375" style="8" customWidth="1"/>
    <col min="6658" max="6658" width="4.33203125" style="8" customWidth="1"/>
    <col min="6659" max="6659" width="6.5546875" style="8" customWidth="1"/>
    <col min="6660" max="6660" width="8.33203125" style="8" customWidth="1"/>
    <col min="6661" max="6661" width="14.109375" style="8" customWidth="1"/>
    <col min="6662" max="6662" width="15.109375" style="8" customWidth="1"/>
    <col min="6663" max="6663" width="15.44140625" style="8" customWidth="1"/>
    <col min="6664" max="6910" width="9.109375" style="8"/>
    <col min="6911" max="6911" width="8.109375" style="8" customWidth="1"/>
    <col min="6912" max="6912" width="35" style="8" customWidth="1"/>
    <col min="6913" max="6913" width="6.109375" style="8" customWidth="1"/>
    <col min="6914" max="6914" width="4.33203125" style="8" customWidth="1"/>
    <col min="6915" max="6915" width="6.5546875" style="8" customWidth="1"/>
    <col min="6916" max="6916" width="8.33203125" style="8" customWidth="1"/>
    <col min="6917" max="6917" width="14.109375" style="8" customWidth="1"/>
    <col min="6918" max="6918" width="15.109375" style="8" customWidth="1"/>
    <col min="6919" max="6919" width="15.44140625" style="8" customWidth="1"/>
    <col min="6920" max="7166" width="9.109375" style="8"/>
    <col min="7167" max="7167" width="8.109375" style="8" customWidth="1"/>
    <col min="7168" max="7168" width="35" style="8" customWidth="1"/>
    <col min="7169" max="7169" width="6.109375" style="8" customWidth="1"/>
    <col min="7170" max="7170" width="4.33203125" style="8" customWidth="1"/>
    <col min="7171" max="7171" width="6.5546875" style="8" customWidth="1"/>
    <col min="7172" max="7172" width="8.33203125" style="8" customWidth="1"/>
    <col min="7173" max="7173" width="14.109375" style="8" customWidth="1"/>
    <col min="7174" max="7174" width="15.109375" style="8" customWidth="1"/>
    <col min="7175" max="7175" width="15.44140625" style="8" customWidth="1"/>
    <col min="7176" max="7422" width="9.109375" style="8"/>
    <col min="7423" max="7423" width="8.109375" style="8" customWidth="1"/>
    <col min="7424" max="7424" width="35" style="8" customWidth="1"/>
    <col min="7425" max="7425" width="6.109375" style="8" customWidth="1"/>
    <col min="7426" max="7426" width="4.33203125" style="8" customWidth="1"/>
    <col min="7427" max="7427" width="6.5546875" style="8" customWidth="1"/>
    <col min="7428" max="7428" width="8.33203125" style="8" customWidth="1"/>
    <col min="7429" max="7429" width="14.109375" style="8" customWidth="1"/>
    <col min="7430" max="7430" width="15.109375" style="8" customWidth="1"/>
    <col min="7431" max="7431" width="15.44140625" style="8" customWidth="1"/>
    <col min="7432" max="7678" width="9.109375" style="8"/>
    <col min="7679" max="7679" width="8.109375" style="8" customWidth="1"/>
    <col min="7680" max="7680" width="35" style="8" customWidth="1"/>
    <col min="7681" max="7681" width="6.109375" style="8" customWidth="1"/>
    <col min="7682" max="7682" width="4.33203125" style="8" customWidth="1"/>
    <col min="7683" max="7683" width="6.5546875" style="8" customWidth="1"/>
    <col min="7684" max="7684" width="8.33203125" style="8" customWidth="1"/>
    <col min="7685" max="7685" width="14.109375" style="8" customWidth="1"/>
    <col min="7686" max="7686" width="15.109375" style="8" customWidth="1"/>
    <col min="7687" max="7687" width="15.44140625" style="8" customWidth="1"/>
    <col min="7688" max="7934" width="9.109375" style="8"/>
    <col min="7935" max="7935" width="8.109375" style="8" customWidth="1"/>
    <col min="7936" max="7936" width="35" style="8" customWidth="1"/>
    <col min="7937" max="7937" width="6.109375" style="8" customWidth="1"/>
    <col min="7938" max="7938" width="4.33203125" style="8" customWidth="1"/>
    <col min="7939" max="7939" width="6.5546875" style="8" customWidth="1"/>
    <col min="7940" max="7940" width="8.33203125" style="8" customWidth="1"/>
    <col min="7941" max="7941" width="14.109375" style="8" customWidth="1"/>
    <col min="7942" max="7942" width="15.109375" style="8" customWidth="1"/>
    <col min="7943" max="7943" width="15.44140625" style="8" customWidth="1"/>
    <col min="7944" max="8190" width="9.109375" style="8"/>
    <col min="8191" max="8191" width="8.109375" style="8" customWidth="1"/>
    <col min="8192" max="8192" width="35" style="8" customWidth="1"/>
    <col min="8193" max="8193" width="6.109375" style="8" customWidth="1"/>
    <col min="8194" max="8194" width="4.33203125" style="8" customWidth="1"/>
    <col min="8195" max="8195" width="6.5546875" style="8" customWidth="1"/>
    <col min="8196" max="8196" width="8.33203125" style="8" customWidth="1"/>
    <col min="8197" max="8197" width="14.109375" style="8" customWidth="1"/>
    <col min="8198" max="8198" width="15.109375" style="8" customWidth="1"/>
    <col min="8199" max="8199" width="15.44140625" style="8" customWidth="1"/>
    <col min="8200" max="8446" width="9.109375" style="8"/>
    <col min="8447" max="8447" width="8.109375" style="8" customWidth="1"/>
    <col min="8448" max="8448" width="35" style="8" customWidth="1"/>
    <col min="8449" max="8449" width="6.109375" style="8" customWidth="1"/>
    <col min="8450" max="8450" width="4.33203125" style="8" customWidth="1"/>
    <col min="8451" max="8451" width="6.5546875" style="8" customWidth="1"/>
    <col min="8452" max="8452" width="8.33203125" style="8" customWidth="1"/>
    <col min="8453" max="8453" width="14.109375" style="8" customWidth="1"/>
    <col min="8454" max="8454" width="15.109375" style="8" customWidth="1"/>
    <col min="8455" max="8455" width="15.44140625" style="8" customWidth="1"/>
    <col min="8456" max="8702" width="9.109375" style="8"/>
    <col min="8703" max="8703" width="8.109375" style="8" customWidth="1"/>
    <col min="8704" max="8704" width="35" style="8" customWidth="1"/>
    <col min="8705" max="8705" width="6.109375" style="8" customWidth="1"/>
    <col min="8706" max="8706" width="4.33203125" style="8" customWidth="1"/>
    <col min="8707" max="8707" width="6.5546875" style="8" customWidth="1"/>
    <col min="8708" max="8708" width="8.33203125" style="8" customWidth="1"/>
    <col min="8709" max="8709" width="14.109375" style="8" customWidth="1"/>
    <col min="8710" max="8710" width="15.109375" style="8" customWidth="1"/>
    <col min="8711" max="8711" width="15.44140625" style="8" customWidth="1"/>
    <col min="8712" max="8958" width="9.109375" style="8"/>
    <col min="8959" max="8959" width="8.109375" style="8" customWidth="1"/>
    <col min="8960" max="8960" width="35" style="8" customWidth="1"/>
    <col min="8961" max="8961" width="6.109375" style="8" customWidth="1"/>
    <col min="8962" max="8962" width="4.33203125" style="8" customWidth="1"/>
    <col min="8963" max="8963" width="6.5546875" style="8" customWidth="1"/>
    <col min="8964" max="8964" width="8.33203125" style="8" customWidth="1"/>
    <col min="8965" max="8965" width="14.109375" style="8" customWidth="1"/>
    <col min="8966" max="8966" width="15.109375" style="8" customWidth="1"/>
    <col min="8967" max="8967" width="15.44140625" style="8" customWidth="1"/>
    <col min="8968" max="9214" width="9.109375" style="8"/>
    <col min="9215" max="9215" width="8.109375" style="8" customWidth="1"/>
    <col min="9216" max="9216" width="35" style="8" customWidth="1"/>
    <col min="9217" max="9217" width="6.109375" style="8" customWidth="1"/>
    <col min="9218" max="9218" width="4.33203125" style="8" customWidth="1"/>
    <col min="9219" max="9219" width="6.5546875" style="8" customWidth="1"/>
    <col min="9220" max="9220" width="8.33203125" style="8" customWidth="1"/>
    <col min="9221" max="9221" width="14.109375" style="8" customWidth="1"/>
    <col min="9222" max="9222" width="15.109375" style="8" customWidth="1"/>
    <col min="9223" max="9223" width="15.44140625" style="8" customWidth="1"/>
    <col min="9224" max="9470" width="9.109375" style="8"/>
    <col min="9471" max="9471" width="8.109375" style="8" customWidth="1"/>
    <col min="9472" max="9472" width="35" style="8" customWidth="1"/>
    <col min="9473" max="9473" width="6.109375" style="8" customWidth="1"/>
    <col min="9474" max="9474" width="4.33203125" style="8" customWidth="1"/>
    <col min="9475" max="9475" width="6.5546875" style="8" customWidth="1"/>
    <col min="9476" max="9476" width="8.33203125" style="8" customWidth="1"/>
    <col min="9477" max="9477" width="14.109375" style="8" customWidth="1"/>
    <col min="9478" max="9478" width="15.109375" style="8" customWidth="1"/>
    <col min="9479" max="9479" width="15.44140625" style="8" customWidth="1"/>
    <col min="9480" max="9726" width="9.109375" style="8"/>
    <col min="9727" max="9727" width="8.109375" style="8" customWidth="1"/>
    <col min="9728" max="9728" width="35" style="8" customWidth="1"/>
    <col min="9729" max="9729" width="6.109375" style="8" customWidth="1"/>
    <col min="9730" max="9730" width="4.33203125" style="8" customWidth="1"/>
    <col min="9731" max="9731" width="6.5546875" style="8" customWidth="1"/>
    <col min="9732" max="9732" width="8.33203125" style="8" customWidth="1"/>
    <col min="9733" max="9733" width="14.109375" style="8" customWidth="1"/>
    <col min="9734" max="9734" width="15.109375" style="8" customWidth="1"/>
    <col min="9735" max="9735" width="15.44140625" style="8" customWidth="1"/>
    <col min="9736" max="9982" width="9.109375" style="8"/>
    <col min="9983" max="9983" width="8.109375" style="8" customWidth="1"/>
    <col min="9984" max="9984" width="35" style="8" customWidth="1"/>
    <col min="9985" max="9985" width="6.109375" style="8" customWidth="1"/>
    <col min="9986" max="9986" width="4.33203125" style="8" customWidth="1"/>
    <col min="9987" max="9987" width="6.5546875" style="8" customWidth="1"/>
    <col min="9988" max="9988" width="8.33203125" style="8" customWidth="1"/>
    <col min="9989" max="9989" width="14.109375" style="8" customWidth="1"/>
    <col min="9990" max="9990" width="15.109375" style="8" customWidth="1"/>
    <col min="9991" max="9991" width="15.44140625" style="8" customWidth="1"/>
    <col min="9992" max="10238" width="9.109375" style="8"/>
    <col min="10239" max="10239" width="8.109375" style="8" customWidth="1"/>
    <col min="10240" max="10240" width="35" style="8" customWidth="1"/>
    <col min="10241" max="10241" width="6.109375" style="8" customWidth="1"/>
    <col min="10242" max="10242" width="4.33203125" style="8" customWidth="1"/>
    <col min="10243" max="10243" width="6.5546875" style="8" customWidth="1"/>
    <col min="10244" max="10244" width="8.33203125" style="8" customWidth="1"/>
    <col min="10245" max="10245" width="14.109375" style="8" customWidth="1"/>
    <col min="10246" max="10246" width="15.109375" style="8" customWidth="1"/>
    <col min="10247" max="10247" width="15.44140625" style="8" customWidth="1"/>
    <col min="10248" max="10494" width="9.109375" style="8"/>
    <col min="10495" max="10495" width="8.109375" style="8" customWidth="1"/>
    <col min="10496" max="10496" width="35" style="8" customWidth="1"/>
    <col min="10497" max="10497" width="6.109375" style="8" customWidth="1"/>
    <col min="10498" max="10498" width="4.33203125" style="8" customWidth="1"/>
    <col min="10499" max="10499" width="6.5546875" style="8" customWidth="1"/>
    <col min="10500" max="10500" width="8.33203125" style="8" customWidth="1"/>
    <col min="10501" max="10501" width="14.109375" style="8" customWidth="1"/>
    <col min="10502" max="10502" width="15.109375" style="8" customWidth="1"/>
    <col min="10503" max="10503" width="15.44140625" style="8" customWidth="1"/>
    <col min="10504" max="10750" width="9.109375" style="8"/>
    <col min="10751" max="10751" width="8.109375" style="8" customWidth="1"/>
    <col min="10752" max="10752" width="35" style="8" customWidth="1"/>
    <col min="10753" max="10753" width="6.109375" style="8" customWidth="1"/>
    <col min="10754" max="10754" width="4.33203125" style="8" customWidth="1"/>
    <col min="10755" max="10755" width="6.5546875" style="8" customWidth="1"/>
    <col min="10756" max="10756" width="8.33203125" style="8" customWidth="1"/>
    <col min="10757" max="10757" width="14.109375" style="8" customWidth="1"/>
    <col min="10758" max="10758" width="15.109375" style="8" customWidth="1"/>
    <col min="10759" max="10759" width="15.44140625" style="8" customWidth="1"/>
    <col min="10760" max="11006" width="9.109375" style="8"/>
    <col min="11007" max="11007" width="8.109375" style="8" customWidth="1"/>
    <col min="11008" max="11008" width="35" style="8" customWidth="1"/>
    <col min="11009" max="11009" width="6.109375" style="8" customWidth="1"/>
    <col min="11010" max="11010" width="4.33203125" style="8" customWidth="1"/>
    <col min="11011" max="11011" width="6.5546875" style="8" customWidth="1"/>
    <col min="11012" max="11012" width="8.33203125" style="8" customWidth="1"/>
    <col min="11013" max="11013" width="14.109375" style="8" customWidth="1"/>
    <col min="11014" max="11014" width="15.109375" style="8" customWidth="1"/>
    <col min="11015" max="11015" width="15.44140625" style="8" customWidth="1"/>
    <col min="11016" max="11262" width="9.109375" style="8"/>
    <col min="11263" max="11263" width="8.109375" style="8" customWidth="1"/>
    <col min="11264" max="11264" width="35" style="8" customWidth="1"/>
    <col min="11265" max="11265" width="6.109375" style="8" customWidth="1"/>
    <col min="11266" max="11266" width="4.33203125" style="8" customWidth="1"/>
    <col min="11267" max="11267" width="6.5546875" style="8" customWidth="1"/>
    <col min="11268" max="11268" width="8.33203125" style="8" customWidth="1"/>
    <col min="11269" max="11269" width="14.109375" style="8" customWidth="1"/>
    <col min="11270" max="11270" width="15.109375" style="8" customWidth="1"/>
    <col min="11271" max="11271" width="15.44140625" style="8" customWidth="1"/>
    <col min="11272" max="11518" width="9.109375" style="8"/>
    <col min="11519" max="11519" width="8.109375" style="8" customWidth="1"/>
    <col min="11520" max="11520" width="35" style="8" customWidth="1"/>
    <col min="11521" max="11521" width="6.109375" style="8" customWidth="1"/>
    <col min="11522" max="11522" width="4.33203125" style="8" customWidth="1"/>
    <col min="11523" max="11523" width="6.5546875" style="8" customWidth="1"/>
    <col min="11524" max="11524" width="8.33203125" style="8" customWidth="1"/>
    <col min="11525" max="11525" width="14.109375" style="8" customWidth="1"/>
    <col min="11526" max="11526" width="15.109375" style="8" customWidth="1"/>
    <col min="11527" max="11527" width="15.44140625" style="8" customWidth="1"/>
    <col min="11528" max="11774" width="9.109375" style="8"/>
    <col min="11775" max="11775" width="8.109375" style="8" customWidth="1"/>
    <col min="11776" max="11776" width="35" style="8" customWidth="1"/>
    <col min="11777" max="11777" width="6.109375" style="8" customWidth="1"/>
    <col min="11778" max="11778" width="4.33203125" style="8" customWidth="1"/>
    <col min="11779" max="11779" width="6.5546875" style="8" customWidth="1"/>
    <col min="11780" max="11780" width="8.33203125" style="8" customWidth="1"/>
    <col min="11781" max="11781" width="14.109375" style="8" customWidth="1"/>
    <col min="11782" max="11782" width="15.109375" style="8" customWidth="1"/>
    <col min="11783" max="11783" width="15.44140625" style="8" customWidth="1"/>
    <col min="11784" max="12030" width="9.109375" style="8"/>
    <col min="12031" max="12031" width="8.109375" style="8" customWidth="1"/>
    <col min="12032" max="12032" width="35" style="8" customWidth="1"/>
    <col min="12033" max="12033" width="6.109375" style="8" customWidth="1"/>
    <col min="12034" max="12034" width="4.33203125" style="8" customWidth="1"/>
    <col min="12035" max="12035" width="6.5546875" style="8" customWidth="1"/>
    <col min="12036" max="12036" width="8.33203125" style="8" customWidth="1"/>
    <col min="12037" max="12037" width="14.109375" style="8" customWidth="1"/>
    <col min="12038" max="12038" width="15.109375" style="8" customWidth="1"/>
    <col min="12039" max="12039" width="15.44140625" style="8" customWidth="1"/>
    <col min="12040" max="12286" width="9.109375" style="8"/>
    <col min="12287" max="12287" width="8.109375" style="8" customWidth="1"/>
    <col min="12288" max="12288" width="35" style="8" customWidth="1"/>
    <col min="12289" max="12289" width="6.109375" style="8" customWidth="1"/>
    <col min="12290" max="12290" width="4.33203125" style="8" customWidth="1"/>
    <col min="12291" max="12291" width="6.5546875" style="8" customWidth="1"/>
    <col min="12292" max="12292" width="8.33203125" style="8" customWidth="1"/>
    <col min="12293" max="12293" width="14.109375" style="8" customWidth="1"/>
    <col min="12294" max="12294" width="15.109375" style="8" customWidth="1"/>
    <col min="12295" max="12295" width="15.44140625" style="8" customWidth="1"/>
    <col min="12296" max="12542" width="9.109375" style="8"/>
    <col min="12543" max="12543" width="8.109375" style="8" customWidth="1"/>
    <col min="12544" max="12544" width="35" style="8" customWidth="1"/>
    <col min="12545" max="12545" width="6.109375" style="8" customWidth="1"/>
    <col min="12546" max="12546" width="4.33203125" style="8" customWidth="1"/>
    <col min="12547" max="12547" width="6.5546875" style="8" customWidth="1"/>
    <col min="12548" max="12548" width="8.33203125" style="8" customWidth="1"/>
    <col min="12549" max="12549" width="14.109375" style="8" customWidth="1"/>
    <col min="12550" max="12550" width="15.109375" style="8" customWidth="1"/>
    <col min="12551" max="12551" width="15.44140625" style="8" customWidth="1"/>
    <col min="12552" max="12798" width="9.109375" style="8"/>
    <col min="12799" max="12799" width="8.109375" style="8" customWidth="1"/>
    <col min="12800" max="12800" width="35" style="8" customWidth="1"/>
    <col min="12801" max="12801" width="6.109375" style="8" customWidth="1"/>
    <col min="12802" max="12802" width="4.33203125" style="8" customWidth="1"/>
    <col min="12803" max="12803" width="6.5546875" style="8" customWidth="1"/>
    <col min="12804" max="12804" width="8.33203125" style="8" customWidth="1"/>
    <col min="12805" max="12805" width="14.109375" style="8" customWidth="1"/>
    <col min="12806" max="12806" width="15.109375" style="8" customWidth="1"/>
    <col min="12807" max="12807" width="15.44140625" style="8" customWidth="1"/>
    <col min="12808" max="13054" width="9.109375" style="8"/>
    <col min="13055" max="13055" width="8.109375" style="8" customWidth="1"/>
    <col min="13056" max="13056" width="35" style="8" customWidth="1"/>
    <col min="13057" max="13057" width="6.109375" style="8" customWidth="1"/>
    <col min="13058" max="13058" width="4.33203125" style="8" customWidth="1"/>
    <col min="13059" max="13059" width="6.5546875" style="8" customWidth="1"/>
    <col min="13060" max="13060" width="8.33203125" style="8" customWidth="1"/>
    <col min="13061" max="13061" width="14.109375" style="8" customWidth="1"/>
    <col min="13062" max="13062" width="15.109375" style="8" customWidth="1"/>
    <col min="13063" max="13063" width="15.44140625" style="8" customWidth="1"/>
    <col min="13064" max="13310" width="9.109375" style="8"/>
    <col min="13311" max="13311" width="8.109375" style="8" customWidth="1"/>
    <col min="13312" max="13312" width="35" style="8" customWidth="1"/>
    <col min="13313" max="13313" width="6.109375" style="8" customWidth="1"/>
    <col min="13314" max="13314" width="4.33203125" style="8" customWidth="1"/>
    <col min="13315" max="13315" width="6.5546875" style="8" customWidth="1"/>
    <col min="13316" max="13316" width="8.33203125" style="8" customWidth="1"/>
    <col min="13317" max="13317" width="14.109375" style="8" customWidth="1"/>
    <col min="13318" max="13318" width="15.109375" style="8" customWidth="1"/>
    <col min="13319" max="13319" width="15.44140625" style="8" customWidth="1"/>
    <col min="13320" max="13566" width="9.109375" style="8"/>
    <col min="13567" max="13567" width="8.109375" style="8" customWidth="1"/>
    <col min="13568" max="13568" width="35" style="8" customWidth="1"/>
    <col min="13569" max="13569" width="6.109375" style="8" customWidth="1"/>
    <col min="13570" max="13570" width="4.33203125" style="8" customWidth="1"/>
    <col min="13571" max="13571" width="6.5546875" style="8" customWidth="1"/>
    <col min="13572" max="13572" width="8.33203125" style="8" customWidth="1"/>
    <col min="13573" max="13573" width="14.109375" style="8" customWidth="1"/>
    <col min="13574" max="13574" width="15.109375" style="8" customWidth="1"/>
    <col min="13575" max="13575" width="15.44140625" style="8" customWidth="1"/>
    <col min="13576" max="13822" width="9.109375" style="8"/>
    <col min="13823" max="13823" width="8.109375" style="8" customWidth="1"/>
    <col min="13824" max="13824" width="35" style="8" customWidth="1"/>
    <col min="13825" max="13825" width="6.109375" style="8" customWidth="1"/>
    <col min="13826" max="13826" width="4.33203125" style="8" customWidth="1"/>
    <col min="13827" max="13827" width="6.5546875" style="8" customWidth="1"/>
    <col min="13828" max="13828" width="8.33203125" style="8" customWidth="1"/>
    <col min="13829" max="13829" width="14.109375" style="8" customWidth="1"/>
    <col min="13830" max="13830" width="15.109375" style="8" customWidth="1"/>
    <col min="13831" max="13831" width="15.44140625" style="8" customWidth="1"/>
    <col min="13832" max="14078" width="9.109375" style="8"/>
    <col min="14079" max="14079" width="8.109375" style="8" customWidth="1"/>
    <col min="14080" max="14080" width="35" style="8" customWidth="1"/>
    <col min="14081" max="14081" width="6.109375" style="8" customWidth="1"/>
    <col min="14082" max="14082" width="4.33203125" style="8" customWidth="1"/>
    <col min="14083" max="14083" width="6.5546875" style="8" customWidth="1"/>
    <col min="14084" max="14084" width="8.33203125" style="8" customWidth="1"/>
    <col min="14085" max="14085" width="14.109375" style="8" customWidth="1"/>
    <col min="14086" max="14086" width="15.109375" style="8" customWidth="1"/>
    <col min="14087" max="14087" width="15.44140625" style="8" customWidth="1"/>
    <col min="14088" max="14334" width="9.109375" style="8"/>
    <col min="14335" max="14335" width="8.109375" style="8" customWidth="1"/>
    <col min="14336" max="14336" width="35" style="8" customWidth="1"/>
    <col min="14337" max="14337" width="6.109375" style="8" customWidth="1"/>
    <col min="14338" max="14338" width="4.33203125" style="8" customWidth="1"/>
    <col min="14339" max="14339" width="6.5546875" style="8" customWidth="1"/>
    <col min="14340" max="14340" width="8.33203125" style="8" customWidth="1"/>
    <col min="14341" max="14341" width="14.109375" style="8" customWidth="1"/>
    <col min="14342" max="14342" width="15.109375" style="8" customWidth="1"/>
    <col min="14343" max="14343" width="15.44140625" style="8" customWidth="1"/>
    <col min="14344" max="14590" width="9.109375" style="8"/>
    <col min="14591" max="14591" width="8.109375" style="8" customWidth="1"/>
    <col min="14592" max="14592" width="35" style="8" customWidth="1"/>
    <col min="14593" max="14593" width="6.109375" style="8" customWidth="1"/>
    <col min="14594" max="14594" width="4.33203125" style="8" customWidth="1"/>
    <col min="14595" max="14595" width="6.5546875" style="8" customWidth="1"/>
    <col min="14596" max="14596" width="8.33203125" style="8" customWidth="1"/>
    <col min="14597" max="14597" width="14.109375" style="8" customWidth="1"/>
    <col min="14598" max="14598" width="15.109375" style="8" customWidth="1"/>
    <col min="14599" max="14599" width="15.44140625" style="8" customWidth="1"/>
    <col min="14600" max="14846" width="9.109375" style="8"/>
    <col min="14847" max="14847" width="8.109375" style="8" customWidth="1"/>
    <col min="14848" max="14848" width="35" style="8" customWidth="1"/>
    <col min="14849" max="14849" width="6.109375" style="8" customWidth="1"/>
    <col min="14850" max="14850" width="4.33203125" style="8" customWidth="1"/>
    <col min="14851" max="14851" width="6.5546875" style="8" customWidth="1"/>
    <col min="14852" max="14852" width="8.33203125" style="8" customWidth="1"/>
    <col min="14853" max="14853" width="14.109375" style="8" customWidth="1"/>
    <col min="14854" max="14854" width="15.109375" style="8" customWidth="1"/>
    <col min="14855" max="14855" width="15.44140625" style="8" customWidth="1"/>
    <col min="14856" max="15102" width="9.109375" style="8"/>
    <col min="15103" max="15103" width="8.109375" style="8" customWidth="1"/>
    <col min="15104" max="15104" width="35" style="8" customWidth="1"/>
    <col min="15105" max="15105" width="6.109375" style="8" customWidth="1"/>
    <col min="15106" max="15106" width="4.33203125" style="8" customWidth="1"/>
    <col min="15107" max="15107" width="6.5546875" style="8" customWidth="1"/>
    <col min="15108" max="15108" width="8.33203125" style="8" customWidth="1"/>
    <col min="15109" max="15109" width="14.109375" style="8" customWidth="1"/>
    <col min="15110" max="15110" width="15.109375" style="8" customWidth="1"/>
    <col min="15111" max="15111" width="15.44140625" style="8" customWidth="1"/>
    <col min="15112" max="15358" width="9.109375" style="8"/>
    <col min="15359" max="15359" width="8.109375" style="8" customWidth="1"/>
    <col min="15360" max="15360" width="35" style="8" customWidth="1"/>
    <col min="15361" max="15361" width="6.109375" style="8" customWidth="1"/>
    <col min="15362" max="15362" width="4.33203125" style="8" customWidth="1"/>
    <col min="15363" max="15363" width="6.5546875" style="8" customWidth="1"/>
    <col min="15364" max="15364" width="8.33203125" style="8" customWidth="1"/>
    <col min="15365" max="15365" width="14.109375" style="8" customWidth="1"/>
    <col min="15366" max="15366" width="15.109375" style="8" customWidth="1"/>
    <col min="15367" max="15367" width="15.44140625" style="8" customWidth="1"/>
    <col min="15368" max="15614" width="9.109375" style="8"/>
    <col min="15615" max="15615" width="8.109375" style="8" customWidth="1"/>
    <col min="15616" max="15616" width="35" style="8" customWidth="1"/>
    <col min="15617" max="15617" width="6.109375" style="8" customWidth="1"/>
    <col min="15618" max="15618" width="4.33203125" style="8" customWidth="1"/>
    <col min="15619" max="15619" width="6.5546875" style="8" customWidth="1"/>
    <col min="15620" max="15620" width="8.33203125" style="8" customWidth="1"/>
    <col min="15621" max="15621" width="14.109375" style="8" customWidth="1"/>
    <col min="15622" max="15622" width="15.109375" style="8" customWidth="1"/>
    <col min="15623" max="15623" width="15.44140625" style="8" customWidth="1"/>
    <col min="15624" max="15870" width="9.109375" style="8"/>
    <col min="15871" max="15871" width="8.109375" style="8" customWidth="1"/>
    <col min="15872" max="15872" width="35" style="8" customWidth="1"/>
    <col min="15873" max="15873" width="6.109375" style="8" customWidth="1"/>
    <col min="15874" max="15874" width="4.33203125" style="8" customWidth="1"/>
    <col min="15875" max="15875" width="6.5546875" style="8" customWidth="1"/>
    <col min="15876" max="15876" width="8.33203125" style="8" customWidth="1"/>
    <col min="15877" max="15877" width="14.109375" style="8" customWidth="1"/>
    <col min="15878" max="15878" width="15.109375" style="8" customWidth="1"/>
    <col min="15879" max="15879" width="15.44140625" style="8" customWidth="1"/>
    <col min="15880" max="16126" width="9.109375" style="8"/>
    <col min="16127" max="16127" width="8.109375" style="8" customWidth="1"/>
    <col min="16128" max="16128" width="35" style="8" customWidth="1"/>
    <col min="16129" max="16129" width="6.109375" style="8" customWidth="1"/>
    <col min="16130" max="16130" width="4.33203125" style="8" customWidth="1"/>
    <col min="16131" max="16131" width="6.5546875" style="8" customWidth="1"/>
    <col min="16132" max="16132" width="8.33203125" style="8" customWidth="1"/>
    <col min="16133" max="16133" width="14.109375" style="8" customWidth="1"/>
    <col min="16134" max="16134" width="15.109375" style="8" customWidth="1"/>
    <col min="16135" max="16135" width="15.44140625" style="8" customWidth="1"/>
    <col min="16136" max="16384" width="9.109375" style="8"/>
  </cols>
  <sheetData>
    <row r="1" spans="1:10" ht="53.4" customHeight="1" x14ac:dyDescent="0.3">
      <c r="A1" s="50" t="s">
        <v>47</v>
      </c>
      <c r="B1" s="51"/>
      <c r="C1" s="51"/>
      <c r="D1" s="51"/>
      <c r="E1" s="51"/>
      <c r="F1" s="51"/>
      <c r="G1" s="51"/>
      <c r="H1" s="51"/>
      <c r="I1" s="51"/>
    </row>
    <row r="2" spans="1:10" ht="33" customHeight="1" x14ac:dyDescent="0.3">
      <c r="A2" s="42" t="s">
        <v>0</v>
      </c>
      <c r="B2" s="43" t="s">
        <v>1</v>
      </c>
      <c r="C2" s="42" t="s">
        <v>2</v>
      </c>
      <c r="D2" s="42" t="s">
        <v>3</v>
      </c>
      <c r="E2" s="42" t="s">
        <v>4</v>
      </c>
      <c r="F2" s="42" t="s">
        <v>5</v>
      </c>
      <c r="G2" s="44" t="s">
        <v>40</v>
      </c>
      <c r="H2" s="44" t="s">
        <v>38</v>
      </c>
      <c r="I2" s="44" t="s">
        <v>39</v>
      </c>
    </row>
    <row r="3" spans="1:10" ht="26.25" customHeight="1" x14ac:dyDescent="0.3">
      <c r="A3" s="3">
        <v>1</v>
      </c>
      <c r="B3" s="4" t="s">
        <v>6</v>
      </c>
      <c r="C3" s="16"/>
      <c r="D3" s="16"/>
      <c r="E3" s="16"/>
      <c r="F3" s="16"/>
      <c r="G3" s="16"/>
      <c r="H3" s="16"/>
      <c r="I3" s="16"/>
    </row>
    <row r="4" spans="1:10" ht="33" customHeight="1" x14ac:dyDescent="0.3">
      <c r="A4" s="5">
        <v>1.01</v>
      </c>
      <c r="B4" s="9" t="s">
        <v>7</v>
      </c>
      <c r="C4" s="2">
        <v>1</v>
      </c>
      <c r="D4" s="2" t="s">
        <v>8</v>
      </c>
      <c r="E4" s="26">
        <v>0</v>
      </c>
      <c r="F4" s="17">
        <v>0</v>
      </c>
      <c r="G4" s="17">
        <f t="shared" ref="G4" si="0">INT(+E4*C4+0.5)</f>
        <v>0</v>
      </c>
      <c r="H4" s="17">
        <f t="shared" ref="H4:H6" si="1">INT(C4*F4+0.5)</f>
        <v>0</v>
      </c>
      <c r="I4" s="17">
        <f t="shared" ref="I4:I6" si="2">G4+H4</f>
        <v>0</v>
      </c>
    </row>
    <row r="5" spans="1:10" ht="33" customHeight="1" x14ac:dyDescent="0.3">
      <c r="A5" s="5">
        <v>1.02</v>
      </c>
      <c r="B5" s="9" t="s">
        <v>9</v>
      </c>
      <c r="C5" s="2">
        <v>1</v>
      </c>
      <c r="D5" s="2" t="s">
        <v>8</v>
      </c>
      <c r="E5" s="26">
        <v>0</v>
      </c>
      <c r="F5" s="17">
        <v>0</v>
      </c>
      <c r="G5" s="17">
        <f>INT(+E5*C5+0.5)</f>
        <v>0</v>
      </c>
      <c r="H5" s="17">
        <f t="shared" si="1"/>
        <v>0</v>
      </c>
      <c r="I5" s="17">
        <f t="shared" si="2"/>
        <v>0</v>
      </c>
    </row>
    <row r="6" spans="1:10" ht="28.95" customHeight="1" x14ac:dyDescent="0.3">
      <c r="A6" s="5">
        <v>1.03</v>
      </c>
      <c r="B6" s="9" t="s">
        <v>22</v>
      </c>
      <c r="C6" s="2">
        <v>1</v>
      </c>
      <c r="D6" s="2" t="s">
        <v>19</v>
      </c>
      <c r="E6" s="26">
        <v>0</v>
      </c>
      <c r="F6" s="17">
        <v>0</v>
      </c>
      <c r="G6" s="17">
        <f>INT(+E6*C6+0.5)</f>
        <v>0</v>
      </c>
      <c r="H6" s="17">
        <f t="shared" si="1"/>
        <v>0</v>
      </c>
      <c r="I6" s="17">
        <f t="shared" si="2"/>
        <v>0</v>
      </c>
    </row>
    <row r="7" spans="1:10" ht="18.75" customHeight="1" x14ac:dyDescent="0.3">
      <c r="A7" s="2"/>
      <c r="B7" s="9"/>
      <c r="C7" s="2"/>
      <c r="D7" s="2"/>
      <c r="E7" s="26"/>
      <c r="F7" s="17"/>
      <c r="G7" s="17"/>
      <c r="H7" s="17"/>
      <c r="I7" s="18">
        <f>SUM(I4:I6)</f>
        <v>0</v>
      </c>
    </row>
    <row r="8" spans="1:10" s="10" customFormat="1" ht="24" customHeight="1" x14ac:dyDescent="0.3">
      <c r="A8" s="3">
        <v>2</v>
      </c>
      <c r="B8" s="4" t="s">
        <v>23</v>
      </c>
      <c r="C8" s="16"/>
      <c r="D8" s="16"/>
      <c r="E8" s="16"/>
      <c r="F8" s="16"/>
      <c r="G8" s="16"/>
      <c r="H8" s="16"/>
      <c r="I8" s="16"/>
      <c r="J8" s="8"/>
    </row>
    <row r="9" spans="1:10" ht="40.200000000000003" customHeight="1" x14ac:dyDescent="0.3">
      <c r="A9" s="5">
        <v>2.0099999999999998</v>
      </c>
      <c r="B9" s="37" t="s">
        <v>20</v>
      </c>
      <c r="C9" s="2">
        <v>1</v>
      </c>
      <c r="D9" s="2" t="s">
        <v>11</v>
      </c>
      <c r="E9" s="26">
        <v>0</v>
      </c>
      <c r="F9" s="17">
        <v>0</v>
      </c>
      <c r="G9" s="17">
        <f>INT(+E9*C9+0.5)</f>
        <v>0</v>
      </c>
      <c r="H9" s="17">
        <f t="shared" ref="H9:H11" si="3">INT(C9*F9+0.5)</f>
        <v>0</v>
      </c>
      <c r="I9" s="17">
        <f t="shared" ref="I9:I11" si="4">G9+H9</f>
        <v>0</v>
      </c>
    </row>
    <row r="10" spans="1:10" ht="26.4" customHeight="1" x14ac:dyDescent="0.3">
      <c r="A10" s="5">
        <v>2.02</v>
      </c>
      <c r="B10" s="9" t="s">
        <v>18</v>
      </c>
      <c r="C10" s="2">
        <v>1</v>
      </c>
      <c r="D10" s="2" t="s">
        <v>10</v>
      </c>
      <c r="E10" s="26">
        <v>0</v>
      </c>
      <c r="F10" s="17">
        <v>0</v>
      </c>
      <c r="G10" s="17">
        <f>INT(+E10*C10+0.5)</f>
        <v>0</v>
      </c>
      <c r="H10" s="17">
        <f t="shared" ref="H10" si="5">INT(C10*F10+0.5)</f>
        <v>0</v>
      </c>
      <c r="I10" s="17">
        <f t="shared" ref="I10" si="6">G10+H10</f>
        <v>0</v>
      </c>
    </row>
    <row r="11" spans="1:10" ht="34.950000000000003" customHeight="1" x14ac:dyDescent="0.3">
      <c r="A11" s="5">
        <v>2.0299999999999998</v>
      </c>
      <c r="B11" s="9" t="s">
        <v>42</v>
      </c>
      <c r="C11" s="2">
        <v>1</v>
      </c>
      <c r="D11" s="2" t="s">
        <v>11</v>
      </c>
      <c r="E11" s="26">
        <v>0</v>
      </c>
      <c r="F11" s="17">
        <v>0</v>
      </c>
      <c r="G11" s="17">
        <f t="shared" ref="G11" si="7">INT(+E11*C11+0.5)</f>
        <v>0</v>
      </c>
      <c r="H11" s="17">
        <f t="shared" si="3"/>
        <v>0</v>
      </c>
      <c r="I11" s="17">
        <f t="shared" si="4"/>
        <v>0</v>
      </c>
    </row>
    <row r="12" spans="1:10" ht="30" customHeight="1" x14ac:dyDescent="0.3">
      <c r="A12" s="5">
        <v>2.04</v>
      </c>
      <c r="B12" s="9" t="s">
        <v>24</v>
      </c>
      <c r="C12" s="2">
        <v>1</v>
      </c>
      <c r="D12" s="2" t="s">
        <v>11</v>
      </c>
      <c r="E12" s="26">
        <v>0</v>
      </c>
      <c r="F12" s="17">
        <v>0</v>
      </c>
      <c r="G12" s="17">
        <f>INT(+E12*C12+0.5)</f>
        <v>0</v>
      </c>
      <c r="H12" s="17">
        <f t="shared" ref="H12" si="8">INT(C12*F12+0.5)</f>
        <v>0</v>
      </c>
      <c r="I12" s="17">
        <f t="shared" ref="I12" si="9">G12+H12</f>
        <v>0</v>
      </c>
    </row>
    <row r="13" spans="1:10" ht="36.6" customHeight="1" x14ac:dyDescent="0.3">
      <c r="A13" s="5">
        <v>2.0499999999999998</v>
      </c>
      <c r="B13" s="9" t="s">
        <v>21</v>
      </c>
      <c r="C13" s="2">
        <v>1</v>
      </c>
      <c r="D13" s="2" t="s">
        <v>10</v>
      </c>
      <c r="E13" s="26">
        <v>0</v>
      </c>
      <c r="F13" s="17">
        <v>0</v>
      </c>
      <c r="G13" s="17">
        <f t="shared" ref="G13" si="10">INT(+E13*C13+0.5)</f>
        <v>0</v>
      </c>
      <c r="H13" s="17">
        <f t="shared" ref="H13" si="11">INT(C13*F13+0.5)</f>
        <v>0</v>
      </c>
      <c r="I13" s="17">
        <f t="shared" ref="I13" si="12">G13+H13</f>
        <v>0</v>
      </c>
    </row>
    <row r="14" spans="1:10" ht="30" customHeight="1" x14ac:dyDescent="0.3">
      <c r="A14" s="5">
        <v>2.06</v>
      </c>
      <c r="B14" s="9" t="s">
        <v>26</v>
      </c>
      <c r="C14" s="2">
        <v>1</v>
      </c>
      <c r="D14" s="2" t="s">
        <v>11</v>
      </c>
      <c r="E14" s="26">
        <v>0</v>
      </c>
      <c r="F14" s="17">
        <v>0</v>
      </c>
      <c r="G14" s="17">
        <f>INT(+E14*C14+0.5)</f>
        <v>0</v>
      </c>
      <c r="H14" s="17">
        <f>INT(C14*F14+0.5)</f>
        <v>0</v>
      </c>
      <c r="I14" s="17">
        <f>G14+H14</f>
        <v>0</v>
      </c>
    </row>
    <row r="15" spans="1:10" ht="33" customHeight="1" x14ac:dyDescent="0.3">
      <c r="A15" s="5">
        <v>2.0699999999999998</v>
      </c>
      <c r="B15" s="9" t="s">
        <v>25</v>
      </c>
      <c r="C15" s="2">
        <v>1</v>
      </c>
      <c r="D15" s="2" t="s">
        <v>10</v>
      </c>
      <c r="E15" s="26">
        <v>0</v>
      </c>
      <c r="F15" s="17">
        <v>0</v>
      </c>
      <c r="G15" s="17">
        <f>INT(+E15*C15+0.5)</f>
        <v>0</v>
      </c>
      <c r="H15" s="17">
        <f>INT(C15*F15+0.5)</f>
        <v>0</v>
      </c>
      <c r="I15" s="17">
        <f>G15+H15</f>
        <v>0</v>
      </c>
    </row>
    <row r="16" spans="1:10" ht="18.75" customHeight="1" x14ac:dyDescent="0.3">
      <c r="A16" s="2"/>
      <c r="B16" s="9"/>
      <c r="C16" s="2"/>
      <c r="D16" s="2"/>
      <c r="E16" s="26"/>
      <c r="F16" s="17"/>
      <c r="G16" s="17"/>
      <c r="H16" s="17"/>
      <c r="I16" s="19">
        <f>SUM(I9:I15)</f>
        <v>0</v>
      </c>
    </row>
    <row r="17" spans="1:9" s="10" customFormat="1" ht="24" customHeight="1" x14ac:dyDescent="0.3">
      <c r="A17" s="3">
        <v>3</v>
      </c>
      <c r="B17" s="4" t="s">
        <v>45</v>
      </c>
      <c r="C17" s="20"/>
      <c r="D17" s="20"/>
      <c r="E17" s="27"/>
      <c r="F17" s="20"/>
      <c r="G17" s="20"/>
      <c r="H17" s="20"/>
      <c r="I17" s="20"/>
    </row>
    <row r="18" spans="1:9" ht="54.6" customHeight="1" x14ac:dyDescent="0.3">
      <c r="A18" s="5">
        <v>3.01</v>
      </c>
      <c r="B18" s="9" t="s">
        <v>27</v>
      </c>
      <c r="C18" s="2">
        <v>0</v>
      </c>
      <c r="D18" s="2" t="s">
        <v>10</v>
      </c>
      <c r="E18" s="26">
        <v>0</v>
      </c>
      <c r="F18" s="17">
        <v>0</v>
      </c>
      <c r="G18" s="17">
        <f t="shared" ref="G18:G19" si="13">INT(+E18*C18+0.5)</f>
        <v>0</v>
      </c>
      <c r="H18" s="17">
        <f t="shared" ref="H18:H20" si="14">INT(C18*F18+0.5)</f>
        <v>0</v>
      </c>
      <c r="I18" s="45">
        <f t="shared" ref="I18:I20" si="15">G18+H18</f>
        <v>0</v>
      </c>
    </row>
    <row r="19" spans="1:9" ht="40.950000000000003" customHeight="1" x14ac:dyDescent="0.3">
      <c r="A19" s="5">
        <v>3.02</v>
      </c>
      <c r="B19" s="9" t="s">
        <v>31</v>
      </c>
      <c r="C19" s="2">
        <v>0</v>
      </c>
      <c r="D19" s="2" t="s">
        <v>10</v>
      </c>
      <c r="E19" s="26">
        <v>0</v>
      </c>
      <c r="F19" s="17">
        <v>0</v>
      </c>
      <c r="G19" s="17">
        <f t="shared" si="13"/>
        <v>0</v>
      </c>
      <c r="H19" s="36">
        <f t="shared" si="14"/>
        <v>0</v>
      </c>
      <c r="I19" s="47">
        <f t="shared" si="15"/>
        <v>0</v>
      </c>
    </row>
    <row r="20" spans="1:9" ht="39" customHeight="1" x14ac:dyDescent="0.3">
      <c r="A20" s="5">
        <v>3.03</v>
      </c>
      <c r="B20" s="9" t="s">
        <v>28</v>
      </c>
      <c r="C20" s="2">
        <v>0</v>
      </c>
      <c r="D20" s="2" t="s">
        <v>10</v>
      </c>
      <c r="E20" s="26">
        <v>0</v>
      </c>
      <c r="F20" s="17">
        <v>0</v>
      </c>
      <c r="G20" s="17">
        <f>INT(+E20*C20+0.5)</f>
        <v>0</v>
      </c>
      <c r="H20" s="17">
        <f t="shared" si="14"/>
        <v>0</v>
      </c>
      <c r="I20" s="46">
        <f t="shared" si="15"/>
        <v>0</v>
      </c>
    </row>
    <row r="21" spans="1:9" ht="20.25" customHeight="1" x14ac:dyDescent="0.3">
      <c r="A21" s="2"/>
      <c r="B21" s="9"/>
      <c r="C21" s="2"/>
      <c r="D21" s="2"/>
      <c r="E21" s="26"/>
      <c r="F21" s="17"/>
      <c r="G21" s="17"/>
      <c r="H21" s="17"/>
      <c r="I21" s="18">
        <f>SUM(I18:I20)</f>
        <v>0</v>
      </c>
    </row>
    <row r="22" spans="1:9" ht="23.25" customHeight="1" x14ac:dyDescent="0.3">
      <c r="A22" s="3">
        <v>4</v>
      </c>
      <c r="B22" s="4" t="s">
        <v>12</v>
      </c>
      <c r="C22" s="16"/>
      <c r="D22" s="16"/>
      <c r="E22" s="28"/>
      <c r="F22" s="16"/>
      <c r="G22" s="16"/>
      <c r="H22" s="16"/>
      <c r="I22" s="48"/>
    </row>
    <row r="23" spans="1:9" ht="39.6" customHeight="1" x14ac:dyDescent="0.3">
      <c r="A23" s="5">
        <v>4.01</v>
      </c>
      <c r="B23" s="9" t="s">
        <v>29</v>
      </c>
      <c r="C23" s="2">
        <v>0</v>
      </c>
      <c r="D23" s="2" t="s">
        <v>10</v>
      </c>
      <c r="E23" s="26">
        <v>0</v>
      </c>
      <c r="F23" s="17">
        <v>0</v>
      </c>
      <c r="G23" s="17">
        <f>INT(+E23*C23+0.5)</f>
        <v>0</v>
      </c>
      <c r="H23" s="36">
        <f>INT(C23*F23+0.5)</f>
        <v>0</v>
      </c>
      <c r="I23" s="47">
        <f>G23+H23</f>
        <v>0</v>
      </c>
    </row>
    <row r="24" spans="1:9" ht="18.600000000000001" customHeight="1" x14ac:dyDescent="0.3">
      <c r="A24" s="5">
        <v>4.0199999999999996</v>
      </c>
      <c r="B24" s="9"/>
      <c r="C24" s="2">
        <v>0</v>
      </c>
      <c r="D24" s="2" t="s">
        <v>17</v>
      </c>
      <c r="E24" s="26">
        <v>0</v>
      </c>
      <c r="F24" s="17">
        <v>0</v>
      </c>
      <c r="G24" s="17">
        <f t="shared" ref="G24" si="16">INT(+E24*C24+0.5)</f>
        <v>0</v>
      </c>
      <c r="H24" s="17">
        <f t="shared" ref="H24" si="17">INT(C24*F24+0.5)</f>
        <v>0</v>
      </c>
      <c r="I24" s="46">
        <f t="shared" ref="I24" si="18">G24+H24</f>
        <v>0</v>
      </c>
    </row>
    <row r="25" spans="1:9" ht="19.5" customHeight="1" x14ac:dyDescent="0.3">
      <c r="A25" s="2"/>
      <c r="B25" s="9"/>
      <c r="C25" s="2"/>
      <c r="D25" s="2"/>
      <c r="E25" s="26"/>
      <c r="F25" s="17"/>
      <c r="G25" s="17"/>
      <c r="H25" s="17"/>
      <c r="I25" s="18">
        <f>SUM(I23:I24)</f>
        <v>0</v>
      </c>
    </row>
    <row r="26" spans="1:9" ht="24.75" customHeight="1" x14ac:dyDescent="0.3">
      <c r="A26" s="3">
        <v>5</v>
      </c>
      <c r="B26" s="4" t="s">
        <v>30</v>
      </c>
      <c r="C26" s="16"/>
      <c r="D26" s="16"/>
      <c r="E26" s="28"/>
      <c r="F26" s="16"/>
      <c r="G26" s="16"/>
      <c r="H26" s="16"/>
      <c r="I26" s="16"/>
    </row>
    <row r="27" spans="1:9" ht="41.4" customHeight="1" x14ac:dyDescent="0.3">
      <c r="A27" s="5">
        <v>5.01</v>
      </c>
      <c r="B27" s="9" t="s">
        <v>32</v>
      </c>
      <c r="C27" s="2">
        <v>0</v>
      </c>
      <c r="D27" s="2" t="s">
        <v>10</v>
      </c>
      <c r="E27" s="26">
        <v>0</v>
      </c>
      <c r="F27" s="17">
        <v>0</v>
      </c>
      <c r="G27" s="17">
        <f>INT(+E27*C27+0.5)</f>
        <v>0</v>
      </c>
      <c r="H27" s="17">
        <f>INT(C27*F27+0.5)</f>
        <v>0</v>
      </c>
      <c r="I27" s="45">
        <f>G27+H27</f>
        <v>0</v>
      </c>
    </row>
    <row r="28" spans="1:9" ht="43.2" customHeight="1" x14ac:dyDescent="0.3">
      <c r="A28" s="5">
        <v>5.0199999999999996</v>
      </c>
      <c r="B28" s="9" t="s">
        <v>33</v>
      </c>
      <c r="C28" s="2">
        <v>0</v>
      </c>
      <c r="D28" s="2" t="s">
        <v>13</v>
      </c>
      <c r="E28" s="26">
        <v>0</v>
      </c>
      <c r="F28" s="17">
        <v>0</v>
      </c>
      <c r="G28" s="17">
        <f>INT(+E28*C28+0.5)</f>
        <v>0</v>
      </c>
      <c r="H28" s="36">
        <f>INT(C28*F28+0.5)</f>
        <v>0</v>
      </c>
      <c r="I28" s="47">
        <f>G28+H28</f>
        <v>0</v>
      </c>
    </row>
    <row r="29" spans="1:9" ht="17.25" customHeight="1" x14ac:dyDescent="0.3">
      <c r="A29" s="2"/>
      <c r="B29" s="11"/>
      <c r="C29" s="29"/>
      <c r="D29" s="29"/>
      <c r="E29" s="30"/>
      <c r="F29" s="31"/>
      <c r="G29" s="31"/>
      <c r="H29" s="31"/>
      <c r="I29" s="49">
        <f>SUM(I23:I28)</f>
        <v>0</v>
      </c>
    </row>
    <row r="30" spans="1:9" ht="24.75" customHeight="1" x14ac:dyDescent="0.3">
      <c r="A30" s="3">
        <v>6</v>
      </c>
      <c r="B30" s="4" t="s">
        <v>44</v>
      </c>
      <c r="C30" s="16"/>
      <c r="D30" s="16"/>
      <c r="E30" s="28"/>
      <c r="F30" s="16"/>
      <c r="G30" s="16"/>
      <c r="H30" s="16"/>
      <c r="I30" s="48"/>
    </row>
    <row r="31" spans="1:9" ht="24.75" customHeight="1" x14ac:dyDescent="0.3">
      <c r="A31" s="5">
        <v>6.01</v>
      </c>
      <c r="B31" s="9" t="s">
        <v>34</v>
      </c>
      <c r="C31" s="2">
        <v>0</v>
      </c>
      <c r="D31" s="2" t="s">
        <v>11</v>
      </c>
      <c r="E31" s="26">
        <v>0</v>
      </c>
      <c r="F31" s="17">
        <v>0</v>
      </c>
      <c r="G31" s="17">
        <f>INT(+E31*C31+0.5)</f>
        <v>0</v>
      </c>
      <c r="H31" s="36">
        <f>INT(C31*F31+0.5)</f>
        <v>0</v>
      </c>
      <c r="I31" s="47">
        <f>G31+H31</f>
        <v>0</v>
      </c>
    </row>
    <row r="32" spans="1:9" ht="64.2" customHeight="1" x14ac:dyDescent="0.3">
      <c r="A32" s="5">
        <v>6.02</v>
      </c>
      <c r="B32" s="37" t="s">
        <v>48</v>
      </c>
      <c r="C32" s="2">
        <v>1</v>
      </c>
      <c r="D32" s="2" t="s">
        <v>13</v>
      </c>
      <c r="E32" s="26"/>
      <c r="F32" s="17"/>
      <c r="G32" s="17"/>
      <c r="H32" s="36"/>
      <c r="I32" s="47"/>
    </row>
    <row r="33" spans="1:9" ht="27" customHeight="1" x14ac:dyDescent="0.3">
      <c r="A33" s="5">
        <v>6.03</v>
      </c>
      <c r="B33" s="9" t="s">
        <v>36</v>
      </c>
      <c r="C33" s="2">
        <v>0</v>
      </c>
      <c r="D33" s="2" t="s">
        <v>11</v>
      </c>
      <c r="E33" s="26">
        <v>0</v>
      </c>
      <c r="F33" s="17">
        <v>0</v>
      </c>
      <c r="G33" s="17">
        <f>INT(+E33*C33+0.5)</f>
        <v>0</v>
      </c>
      <c r="H33" s="36">
        <f>INT(C33*F33+0.5)</f>
        <v>0</v>
      </c>
      <c r="I33" s="47">
        <f>G33+H33</f>
        <v>0</v>
      </c>
    </row>
    <row r="34" spans="1:9" ht="18" customHeight="1" x14ac:dyDescent="0.3">
      <c r="A34" s="2"/>
      <c r="B34" s="9"/>
      <c r="C34" s="2"/>
      <c r="D34" s="2"/>
      <c r="E34" s="26"/>
      <c r="F34" s="17"/>
      <c r="G34" s="17"/>
      <c r="H34" s="17"/>
      <c r="I34" s="49">
        <f>SUM(I31:I33)</f>
        <v>0</v>
      </c>
    </row>
    <row r="35" spans="1:9" ht="21.75" customHeight="1" x14ac:dyDescent="0.3">
      <c r="A35" s="3">
        <v>7</v>
      </c>
      <c r="B35" s="4" t="s">
        <v>46</v>
      </c>
      <c r="C35" s="16"/>
      <c r="D35" s="16"/>
      <c r="E35" s="28"/>
      <c r="F35" s="16"/>
      <c r="G35" s="16"/>
      <c r="H35" s="16"/>
      <c r="I35" s="16"/>
    </row>
    <row r="36" spans="1:9" ht="21" customHeight="1" x14ac:dyDescent="0.3">
      <c r="A36" s="5">
        <v>7.01</v>
      </c>
      <c r="B36" s="9" t="s">
        <v>14</v>
      </c>
      <c r="C36" s="2">
        <v>1</v>
      </c>
      <c r="D36" s="2" t="s">
        <v>8</v>
      </c>
      <c r="E36" s="26">
        <v>0</v>
      </c>
      <c r="F36" s="17">
        <v>0</v>
      </c>
      <c r="G36" s="17">
        <f>INT(+E36*C36+0.5)</f>
        <v>0</v>
      </c>
      <c r="H36" s="17">
        <f>INT(C36*F36+0.5)</f>
        <v>0</v>
      </c>
      <c r="I36" s="17">
        <f>G36+H36</f>
        <v>0</v>
      </c>
    </row>
    <row r="37" spans="1:9" ht="21" customHeight="1" x14ac:dyDescent="0.3">
      <c r="A37" s="5">
        <v>7.02</v>
      </c>
      <c r="B37" s="9" t="s">
        <v>35</v>
      </c>
      <c r="C37" s="2">
        <v>6</v>
      </c>
      <c r="D37" s="2" t="s">
        <v>13</v>
      </c>
      <c r="E37" s="26">
        <v>0</v>
      </c>
      <c r="F37" s="17">
        <v>0</v>
      </c>
      <c r="G37" s="17">
        <f>INT(+E37*C37+0.5)</f>
        <v>0</v>
      </c>
      <c r="H37" s="17">
        <f>INT(C37*F37+0.5)</f>
        <v>0</v>
      </c>
      <c r="I37" s="17">
        <f>G37+H37</f>
        <v>0</v>
      </c>
    </row>
    <row r="38" spans="1:9" ht="21" customHeight="1" x14ac:dyDescent="0.3">
      <c r="A38" s="5">
        <v>7.03</v>
      </c>
      <c r="B38" s="37" t="s">
        <v>37</v>
      </c>
      <c r="C38" s="2">
        <v>1</v>
      </c>
      <c r="D38" s="2" t="s">
        <v>13</v>
      </c>
      <c r="E38" s="26">
        <v>0</v>
      </c>
      <c r="F38" s="17">
        <v>0</v>
      </c>
      <c r="G38" s="17">
        <f>INT(+E38*C38+0.5)</f>
        <v>0</v>
      </c>
      <c r="H38" s="17">
        <f>INT(C38*F38+0.5)</f>
        <v>0</v>
      </c>
      <c r="I38" s="17">
        <f>G38+H38</f>
        <v>0</v>
      </c>
    </row>
    <row r="39" spans="1:9" ht="24.75" customHeight="1" x14ac:dyDescent="0.3">
      <c r="A39" s="5">
        <v>7.04</v>
      </c>
      <c r="B39" s="9" t="s">
        <v>43</v>
      </c>
      <c r="C39" s="2">
        <v>1</v>
      </c>
      <c r="D39" s="2" t="s">
        <v>8</v>
      </c>
      <c r="E39" s="26">
        <v>0</v>
      </c>
      <c r="F39" s="17">
        <v>0</v>
      </c>
      <c r="G39" s="17">
        <f>INT(+E39*C39+0.5)</f>
        <v>0</v>
      </c>
      <c r="H39" s="17">
        <f>INT(C39*F39+0.5)</f>
        <v>0</v>
      </c>
      <c r="I39" s="17">
        <f>G39+H39</f>
        <v>0</v>
      </c>
    </row>
    <row r="40" spans="1:9" ht="20.25" customHeight="1" x14ac:dyDescent="0.3">
      <c r="A40" s="2"/>
      <c r="B40" s="9"/>
      <c r="C40" s="2"/>
      <c r="D40" s="2"/>
      <c r="E40" s="26"/>
      <c r="F40" s="17"/>
      <c r="G40" s="39">
        <f>SUM(G4:G39)</f>
        <v>0</v>
      </c>
      <c r="H40" s="39">
        <f>SUM(H4:H39)</f>
        <v>0</v>
      </c>
      <c r="I40" s="18">
        <f>SUM(I36:I39)</f>
        <v>0</v>
      </c>
    </row>
    <row r="41" spans="1:9" ht="24.6" customHeight="1" x14ac:dyDescent="0.3">
      <c r="G41" s="44" t="s">
        <v>40</v>
      </c>
      <c r="H41" s="44" t="s">
        <v>38</v>
      </c>
      <c r="I41" s="44" t="s">
        <v>39</v>
      </c>
    </row>
    <row r="42" spans="1:9" ht="24" customHeight="1" x14ac:dyDescent="0.3">
      <c r="G42" s="8"/>
      <c r="H42" s="8"/>
      <c r="I42" s="21"/>
    </row>
    <row r="43" spans="1:9" ht="25.5" customHeight="1" x14ac:dyDescent="0.3">
      <c r="B43" s="11" t="s">
        <v>15</v>
      </c>
      <c r="C43" s="29"/>
      <c r="D43" s="29"/>
      <c r="E43" s="40"/>
      <c r="F43" s="35"/>
      <c r="G43" s="35"/>
      <c r="H43" s="35"/>
      <c r="I43" s="41">
        <f>SUM(H40,G40)</f>
        <v>0</v>
      </c>
    </row>
    <row r="44" spans="1:9" ht="24.75" customHeight="1" x14ac:dyDescent="0.3">
      <c r="B44" s="12" t="s">
        <v>16</v>
      </c>
      <c r="C44" s="29"/>
      <c r="D44" s="29"/>
      <c r="E44" s="29"/>
      <c r="F44" s="38"/>
      <c r="G44" s="38"/>
      <c r="H44" s="38"/>
      <c r="I44" s="22">
        <f>I43*0.27</f>
        <v>0</v>
      </c>
    </row>
    <row r="45" spans="1:9" ht="30.75" customHeight="1" x14ac:dyDescent="0.3">
      <c r="B45" s="14" t="s">
        <v>41</v>
      </c>
      <c r="C45" s="32"/>
      <c r="D45" s="32"/>
      <c r="E45" s="32"/>
      <c r="F45" s="32"/>
      <c r="G45" s="32"/>
      <c r="H45" s="32"/>
      <c r="I45" s="23">
        <f>SUM(I44,I43)</f>
        <v>0</v>
      </c>
    </row>
    <row r="48" spans="1:9" ht="13.5" customHeight="1" x14ac:dyDescent="0.3">
      <c r="C48" s="33"/>
    </row>
    <row r="51" spans="1:9" ht="13.5" customHeight="1" x14ac:dyDescent="0.3"/>
    <row r="52" spans="1:9" s="10" customFormat="1" x14ac:dyDescent="0.3">
      <c r="A52" s="6"/>
      <c r="C52" s="24"/>
      <c r="D52" s="24"/>
      <c r="E52" s="24"/>
      <c r="F52" s="24"/>
      <c r="G52" s="24"/>
      <c r="H52" s="24"/>
      <c r="I52" s="24"/>
    </row>
    <row r="53" spans="1:9" x14ac:dyDescent="0.3">
      <c r="B53" s="15"/>
      <c r="E53" s="34"/>
      <c r="F53" s="21"/>
      <c r="G53" s="21"/>
      <c r="H53" s="21"/>
      <c r="I53" s="21"/>
    </row>
    <row r="54" spans="1:9" x14ac:dyDescent="0.3">
      <c r="B54" s="15"/>
      <c r="E54" s="34"/>
      <c r="F54" s="21"/>
      <c r="G54" s="21"/>
      <c r="H54" s="21"/>
      <c r="I54" s="21"/>
    </row>
    <row r="55" spans="1:9" x14ac:dyDescent="0.3">
      <c r="B55" s="15"/>
      <c r="E55" s="34"/>
      <c r="F55" s="21"/>
      <c r="G55" s="21"/>
      <c r="H55" s="21"/>
      <c r="I55" s="21"/>
    </row>
    <row r="56" spans="1:9" x14ac:dyDescent="0.3">
      <c r="B56" s="15"/>
      <c r="E56" s="34"/>
      <c r="F56" s="21"/>
      <c r="G56" s="21"/>
      <c r="H56" s="21"/>
      <c r="I56" s="21"/>
    </row>
    <row r="57" spans="1:9" x14ac:dyDescent="0.3">
      <c r="B57" s="15"/>
      <c r="E57" s="34"/>
      <c r="F57" s="21"/>
      <c r="G57" s="21"/>
      <c r="H57" s="21"/>
      <c r="I57" s="21"/>
    </row>
    <row r="58" spans="1:9" x14ac:dyDescent="0.3">
      <c r="B58" s="15"/>
      <c r="E58" s="34"/>
      <c r="F58" s="21"/>
      <c r="G58" s="21"/>
      <c r="H58" s="21"/>
      <c r="I58" s="21"/>
    </row>
    <row r="59" spans="1:9" x14ac:dyDescent="0.3">
      <c r="B59" s="15"/>
      <c r="E59" s="34"/>
      <c r="F59" s="21"/>
      <c r="G59" s="21"/>
      <c r="H59" s="21"/>
      <c r="I59" s="21"/>
    </row>
    <row r="60" spans="1:9" x14ac:dyDescent="0.3">
      <c r="B60" s="15"/>
      <c r="E60" s="34"/>
      <c r="F60" s="21"/>
      <c r="G60" s="21"/>
      <c r="H60" s="21"/>
      <c r="I60" s="21"/>
    </row>
    <row r="61" spans="1:9" x14ac:dyDescent="0.3">
      <c r="B61" s="15"/>
      <c r="E61" s="34"/>
      <c r="F61" s="21"/>
      <c r="G61" s="21"/>
      <c r="H61" s="21"/>
      <c r="I61" s="21"/>
    </row>
    <row r="62" spans="1:9" x14ac:dyDescent="0.3">
      <c r="B62" s="15"/>
      <c r="E62" s="34"/>
      <c r="F62" s="21"/>
      <c r="G62" s="21"/>
      <c r="H62" s="21"/>
      <c r="I62" s="21"/>
    </row>
    <row r="63" spans="1:9" x14ac:dyDescent="0.3">
      <c r="B63" s="15"/>
      <c r="E63" s="34"/>
      <c r="F63" s="21"/>
      <c r="G63" s="21"/>
      <c r="H63" s="21"/>
      <c r="I63" s="21"/>
    </row>
    <row r="64" spans="1:9" x14ac:dyDescent="0.3">
      <c r="B64" s="15"/>
      <c r="E64" s="34"/>
      <c r="F64" s="21"/>
      <c r="G64" s="21"/>
      <c r="H64" s="21"/>
      <c r="I64" s="21"/>
    </row>
    <row r="65" spans="1:9" x14ac:dyDescent="0.3">
      <c r="B65" s="15"/>
      <c r="E65" s="34"/>
      <c r="F65" s="21"/>
      <c r="G65" s="21"/>
      <c r="H65" s="21"/>
      <c r="I65" s="21"/>
    </row>
    <row r="66" spans="1:9" x14ac:dyDescent="0.3">
      <c r="B66" s="15"/>
      <c r="E66" s="34"/>
      <c r="F66" s="21"/>
      <c r="G66" s="21"/>
      <c r="H66" s="21"/>
      <c r="I66" s="21"/>
    </row>
    <row r="67" spans="1:9" x14ac:dyDescent="0.3">
      <c r="B67" s="15"/>
      <c r="E67" s="34"/>
      <c r="F67" s="21"/>
      <c r="G67" s="21"/>
      <c r="H67" s="21"/>
      <c r="I67" s="21"/>
    </row>
    <row r="68" spans="1:9" x14ac:dyDescent="0.3">
      <c r="B68" s="15"/>
      <c r="E68" s="34"/>
      <c r="F68" s="21"/>
      <c r="G68" s="21"/>
      <c r="H68" s="21"/>
      <c r="I68" s="21"/>
    </row>
    <row r="69" spans="1:9" x14ac:dyDescent="0.3">
      <c r="B69" s="15"/>
      <c r="E69" s="34"/>
      <c r="F69" s="21"/>
      <c r="G69" s="21"/>
      <c r="H69" s="21"/>
      <c r="I69" s="21"/>
    </row>
    <row r="70" spans="1:9" x14ac:dyDescent="0.3">
      <c r="B70" s="15"/>
      <c r="E70" s="34"/>
      <c r="F70" s="21"/>
      <c r="G70" s="21"/>
      <c r="H70" s="21"/>
      <c r="I70" s="21"/>
    </row>
    <row r="71" spans="1:9" x14ac:dyDescent="0.3">
      <c r="B71" s="15"/>
      <c r="E71" s="34"/>
      <c r="F71" s="21"/>
      <c r="G71" s="21"/>
      <c r="H71" s="21"/>
      <c r="I71" s="21"/>
    </row>
    <row r="72" spans="1:9" x14ac:dyDescent="0.3">
      <c r="B72" s="15"/>
      <c r="E72" s="34"/>
      <c r="F72" s="21"/>
      <c r="G72" s="21"/>
      <c r="H72" s="21"/>
      <c r="I72" s="21"/>
    </row>
    <row r="73" spans="1:9" x14ac:dyDescent="0.3">
      <c r="B73" s="15"/>
      <c r="E73" s="34"/>
      <c r="F73" s="21"/>
      <c r="G73" s="21"/>
      <c r="H73" s="21"/>
      <c r="I73" s="21"/>
    </row>
    <row r="74" spans="1:9" x14ac:dyDescent="0.3">
      <c r="B74" s="15"/>
      <c r="E74" s="34"/>
      <c r="F74" s="21"/>
      <c r="G74" s="21"/>
      <c r="H74" s="21"/>
      <c r="I74" s="21"/>
    </row>
    <row r="75" spans="1:9" x14ac:dyDescent="0.3">
      <c r="B75" s="15"/>
      <c r="E75" s="34"/>
      <c r="F75" s="21"/>
      <c r="G75" s="21"/>
      <c r="H75" s="21"/>
      <c r="I75" s="21"/>
    </row>
    <row r="76" spans="1:9" x14ac:dyDescent="0.3">
      <c r="B76" s="15"/>
      <c r="E76" s="34"/>
      <c r="F76" s="21"/>
      <c r="G76" s="21"/>
      <c r="H76" s="21"/>
      <c r="I76" s="21"/>
    </row>
    <row r="77" spans="1:9" x14ac:dyDescent="0.3">
      <c r="A77" s="7"/>
      <c r="B77" s="15"/>
      <c r="E77" s="34"/>
      <c r="F77" s="21"/>
      <c r="G77" s="21"/>
      <c r="H77" s="21"/>
      <c r="I77" s="21"/>
    </row>
    <row r="78" spans="1:9" x14ac:dyDescent="0.3">
      <c r="A78" s="7"/>
      <c r="B78" s="15"/>
      <c r="E78" s="34"/>
      <c r="F78" s="21"/>
      <c r="G78" s="21"/>
      <c r="H78" s="21"/>
      <c r="I78" s="21"/>
    </row>
    <row r="79" spans="1:9" x14ac:dyDescent="0.3">
      <c r="A79" s="7"/>
      <c r="B79" s="15"/>
      <c r="E79" s="34"/>
      <c r="F79" s="21"/>
      <c r="G79" s="21"/>
      <c r="H79" s="21"/>
      <c r="I79" s="21"/>
    </row>
    <row r="80" spans="1:9" x14ac:dyDescent="0.3">
      <c r="A80" s="7"/>
      <c r="B80" s="15"/>
      <c r="E80" s="34"/>
      <c r="F80" s="21"/>
      <c r="G80" s="21"/>
      <c r="H80" s="21"/>
      <c r="I80" s="21"/>
    </row>
    <row r="81" spans="1:9" x14ac:dyDescent="0.3">
      <c r="A81" s="7"/>
      <c r="B81" s="15"/>
      <c r="E81" s="34"/>
      <c r="F81" s="21"/>
      <c r="G81" s="21"/>
      <c r="H81" s="21"/>
      <c r="I81" s="21"/>
    </row>
    <row r="82" spans="1:9" x14ac:dyDescent="0.3">
      <c r="A82" s="7"/>
      <c r="B82" s="15"/>
      <c r="E82" s="34"/>
      <c r="F82" s="21"/>
      <c r="G82" s="21"/>
      <c r="H82" s="21"/>
      <c r="I82" s="21"/>
    </row>
    <row r="83" spans="1:9" x14ac:dyDescent="0.3">
      <c r="A83" s="7"/>
      <c r="B83" s="15"/>
      <c r="E83" s="34"/>
      <c r="F83" s="21"/>
      <c r="G83" s="21"/>
      <c r="H83" s="21"/>
      <c r="I83" s="21"/>
    </row>
    <row r="84" spans="1:9" x14ac:dyDescent="0.3">
      <c r="A84" s="7"/>
      <c r="B84" s="15"/>
      <c r="E84" s="34"/>
      <c r="F84" s="21"/>
      <c r="G84" s="21"/>
      <c r="H84" s="21"/>
      <c r="I84" s="21"/>
    </row>
    <row r="85" spans="1:9" x14ac:dyDescent="0.3">
      <c r="A85" s="7"/>
      <c r="B85" s="15"/>
      <c r="E85" s="34"/>
      <c r="F85" s="21"/>
      <c r="G85" s="21"/>
      <c r="H85" s="21"/>
      <c r="I85" s="21"/>
    </row>
    <row r="86" spans="1:9" x14ac:dyDescent="0.3">
      <c r="A86" s="7"/>
      <c r="B86" s="15"/>
      <c r="E86" s="34"/>
      <c r="F86" s="21"/>
      <c r="G86" s="21"/>
      <c r="H86" s="21"/>
      <c r="I86" s="21"/>
    </row>
    <row r="87" spans="1:9" x14ac:dyDescent="0.3">
      <c r="A87" s="7"/>
      <c r="B87" s="15"/>
      <c r="E87" s="34"/>
      <c r="F87" s="21"/>
      <c r="G87" s="21"/>
      <c r="H87" s="21"/>
      <c r="I87" s="21"/>
    </row>
    <row r="88" spans="1:9" x14ac:dyDescent="0.3">
      <c r="A88" s="7"/>
      <c r="B88" s="15"/>
      <c r="E88" s="34"/>
      <c r="F88" s="21"/>
      <c r="G88" s="21"/>
      <c r="H88" s="21"/>
      <c r="I88" s="21"/>
    </row>
    <row r="89" spans="1:9" x14ac:dyDescent="0.3">
      <c r="A89" s="7"/>
      <c r="B89" s="15"/>
      <c r="E89" s="34"/>
      <c r="F89" s="21"/>
      <c r="G89" s="21"/>
      <c r="H89" s="21"/>
      <c r="I89" s="21"/>
    </row>
    <row r="90" spans="1:9" x14ac:dyDescent="0.3">
      <c r="A90" s="7"/>
      <c r="B90" s="15"/>
      <c r="E90" s="34"/>
      <c r="F90" s="21"/>
      <c r="G90" s="21"/>
      <c r="H90" s="21"/>
      <c r="I90" s="21"/>
    </row>
    <row r="91" spans="1:9" x14ac:dyDescent="0.3">
      <c r="B91" s="15"/>
      <c r="E91" s="34"/>
      <c r="F91" s="21"/>
      <c r="G91" s="21"/>
      <c r="H91" s="21"/>
      <c r="I91" s="21"/>
    </row>
    <row r="92" spans="1:9" x14ac:dyDescent="0.3">
      <c r="B92" s="15"/>
      <c r="E92" s="34"/>
      <c r="F92" s="21"/>
      <c r="G92" s="21"/>
      <c r="H92" s="21"/>
      <c r="I92" s="21"/>
    </row>
    <row r="94" spans="1:9" x14ac:dyDescent="0.3">
      <c r="G94" s="25"/>
      <c r="H94" s="25"/>
    </row>
    <row r="95" spans="1:9" x14ac:dyDescent="0.3">
      <c r="I95" s="25"/>
    </row>
    <row r="96" spans="1:9" x14ac:dyDescent="0.3">
      <c r="I96" s="24"/>
    </row>
    <row r="97" spans="1:9" x14ac:dyDescent="0.3">
      <c r="A97" s="8"/>
      <c r="I97" s="25"/>
    </row>
  </sheetData>
  <mergeCells count="1">
    <mergeCell ref="A1:I1"/>
  </mergeCells>
  <pageMargins left="0.25" right="0.25" top="0.75" bottom="0.75" header="0.3" footer="0.3"/>
  <pageSetup paperSize="9" orientation="portrait" r:id="rId1"/>
  <ignoredErrors>
    <ignoredError sqref="I16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Pumpapálya árazatlan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Tibor Kiss</dc:creator>
  <cp:lastModifiedBy>Csaba Ábrán</cp:lastModifiedBy>
  <cp:lastPrinted>2023-09-27T20:41:12Z</cp:lastPrinted>
  <dcterms:created xsi:type="dcterms:W3CDTF">2023-09-20T17:12:53Z</dcterms:created>
  <dcterms:modified xsi:type="dcterms:W3CDTF">2025-01-13T13:08:19Z</dcterms:modified>
</cp:coreProperties>
</file>